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Z:\user\arabasz\CATALOG rev\000_FINAL_FOR_UGS\ELECTRONIC SUPPLEMENTS\"/>
    </mc:Choice>
  </mc:AlternateContent>
  <bookViews>
    <workbookView xWindow="0" yWindow="0" windowWidth="28800" windowHeight="13335"/>
  </bookViews>
  <sheets>
    <sheet name="README" sheetId="11" r:id="rId1"/>
    <sheet name="Explanation of Columns (Fields)" sheetId="14" r:id="rId2"/>
    <sheet name="Sort BEM Catalog (WGUEP, decl)" sheetId="8" r:id="rId3"/>
    <sheet name="Nstar Counts (WGUEP, bins=0.7)" sheetId="9" r:id="rId4"/>
    <sheet name="Sort BEM Catalog (UTR, decl)" sheetId="12" r:id="rId5"/>
    <sheet name="Nstar Counts (UTR, bins=0.7)" sheetId="13" r:id="rId6"/>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D1531" i="13" l="1"/>
  <c r="N1525" i="13"/>
  <c r="N1524" i="13"/>
  <c r="N1522" i="13"/>
  <c r="N1520" i="13"/>
  <c r="N1518" i="13"/>
  <c r="N1516" i="13"/>
  <c r="N1514" i="13"/>
  <c r="N1512" i="13"/>
  <c r="N1510" i="13"/>
  <c r="N1508" i="13"/>
  <c r="N1506" i="13"/>
  <c r="N1504" i="13"/>
  <c r="N1502" i="13"/>
  <c r="N1500" i="13"/>
  <c r="N1498" i="13"/>
  <c r="N1496" i="13"/>
  <c r="N1494" i="13"/>
  <c r="N1492" i="13"/>
  <c r="N1490" i="13"/>
  <c r="N1488" i="13"/>
  <c r="N1486" i="13"/>
  <c r="N1485" i="13"/>
  <c r="N1484" i="13"/>
  <c r="N1483" i="13"/>
  <c r="N1482" i="13"/>
  <c r="N1481" i="13"/>
  <c r="N1480" i="13"/>
  <c r="N1479" i="13"/>
  <c r="N1478" i="13"/>
  <c r="N1477" i="13"/>
  <c r="N1476" i="13"/>
  <c r="N1475" i="13"/>
  <c r="N1474" i="13"/>
  <c r="N1473" i="13"/>
  <c r="N1472" i="13"/>
  <c r="N1471" i="13"/>
  <c r="N1470" i="13"/>
  <c r="N1469" i="13"/>
  <c r="N1468" i="13"/>
  <c r="N1467" i="13"/>
  <c r="N1466" i="13"/>
  <c r="N1465" i="13"/>
  <c r="N1464" i="13"/>
  <c r="N1463" i="13"/>
  <c r="N1462" i="13"/>
  <c r="N1461" i="13"/>
  <c r="N1460" i="13"/>
  <c r="N1459" i="13"/>
  <c r="N1458" i="13"/>
  <c r="N1457" i="13"/>
  <c r="N1456" i="13"/>
  <c r="N1455" i="13"/>
  <c r="N1454" i="13"/>
  <c r="N1453" i="13"/>
  <c r="N1452" i="13"/>
  <c r="N1451" i="13"/>
  <c r="N1450" i="13"/>
  <c r="N1449" i="13"/>
  <c r="N1448" i="13"/>
  <c r="N1447" i="13"/>
  <c r="N1446" i="13"/>
  <c r="N1445" i="13"/>
  <c r="N1444" i="13"/>
  <c r="N1443" i="13"/>
  <c r="N1442" i="13"/>
  <c r="N1441" i="13"/>
  <c r="N1440" i="13"/>
  <c r="N1439" i="13"/>
  <c r="N1438" i="13"/>
  <c r="N1437" i="13"/>
  <c r="N1436" i="13"/>
  <c r="N1435" i="13"/>
  <c r="N1434" i="13"/>
  <c r="N1433" i="13"/>
  <c r="N1432" i="13"/>
  <c r="N1431" i="13"/>
  <c r="N1430" i="13"/>
  <c r="N1429" i="13"/>
  <c r="N1428" i="13"/>
  <c r="N1427" i="13"/>
  <c r="N1426" i="13"/>
  <c r="N1425" i="13"/>
  <c r="N1424" i="13"/>
  <c r="N1423" i="13"/>
  <c r="N1422" i="13"/>
  <c r="N1421" i="13"/>
  <c r="N1420" i="13"/>
  <c r="N1419" i="13"/>
  <c r="N1418" i="13"/>
  <c r="N1417" i="13"/>
  <c r="N1416" i="13"/>
  <c r="N1415" i="13"/>
  <c r="N1414" i="13"/>
  <c r="N1413" i="13"/>
  <c r="N1412" i="13"/>
  <c r="N1411" i="13"/>
  <c r="N1410" i="13"/>
  <c r="N1409" i="13"/>
  <c r="N1408" i="13"/>
  <c r="N1407" i="13"/>
  <c r="N1406" i="13"/>
  <c r="N1405" i="13"/>
  <c r="N1404" i="13"/>
  <c r="N1403" i="13"/>
  <c r="N1402" i="13"/>
  <c r="N1401" i="13"/>
  <c r="N1400" i="13"/>
  <c r="N1399" i="13"/>
  <c r="N1398" i="13"/>
  <c r="N1397" i="13"/>
  <c r="N1396" i="13"/>
  <c r="N1395" i="13"/>
  <c r="N1394" i="13"/>
  <c r="N1393" i="13"/>
  <c r="N1392" i="13"/>
  <c r="N1391" i="13"/>
  <c r="N1390" i="13"/>
  <c r="N1389" i="13"/>
  <c r="N1388" i="13"/>
  <c r="N1387" i="13"/>
  <c r="N1386" i="13"/>
  <c r="N1385" i="13"/>
  <c r="N1384" i="13"/>
  <c r="N1383" i="13"/>
  <c r="N1382" i="13"/>
  <c r="N1381" i="13"/>
  <c r="N1380" i="13"/>
  <c r="N1379" i="13"/>
  <c r="N1378" i="13"/>
  <c r="N1377" i="13"/>
  <c r="N1376" i="13"/>
  <c r="N1375" i="13"/>
  <c r="N1374" i="13"/>
  <c r="N1373" i="13"/>
  <c r="N1372" i="13"/>
  <c r="N1371" i="13"/>
  <c r="N1370" i="13"/>
  <c r="N1369" i="13"/>
  <c r="N1368" i="13"/>
  <c r="N1367" i="13"/>
  <c r="N1366" i="13"/>
  <c r="N1365" i="13"/>
  <c r="N1364" i="13"/>
  <c r="N1363" i="13"/>
  <c r="N1362" i="13"/>
  <c r="N1361" i="13"/>
  <c r="N1360" i="13"/>
  <c r="N1359" i="13"/>
  <c r="N1358" i="13"/>
  <c r="N1357" i="13"/>
  <c r="N1356" i="13"/>
  <c r="N1355" i="13"/>
  <c r="N1354" i="13"/>
  <c r="N1353" i="13"/>
  <c r="N1352" i="13"/>
  <c r="N1351" i="13"/>
  <c r="N1350" i="13"/>
  <c r="N1349" i="13"/>
  <c r="N1348" i="13"/>
  <c r="N1347" i="13"/>
  <c r="N1346" i="13"/>
  <c r="N1345" i="13"/>
  <c r="N1344" i="13"/>
  <c r="N1343" i="13"/>
  <c r="N1342" i="13"/>
  <c r="N1341" i="13"/>
  <c r="N1340" i="13"/>
  <c r="N1339" i="13"/>
  <c r="N1338" i="13"/>
  <c r="N1337" i="13"/>
  <c r="N1336" i="13"/>
  <c r="N1335" i="13"/>
  <c r="N1334" i="13"/>
  <c r="N1333" i="13"/>
  <c r="N1332" i="13"/>
  <c r="N1331" i="13"/>
  <c r="N1330" i="13"/>
  <c r="N1329" i="13"/>
  <c r="N1328" i="13"/>
  <c r="N1327" i="13"/>
  <c r="N1326" i="13"/>
  <c r="N1325" i="13"/>
  <c r="N1324" i="13"/>
  <c r="N1323" i="13"/>
  <c r="N1322" i="13"/>
  <c r="N1321" i="13"/>
  <c r="N1320" i="13"/>
  <c r="N1319" i="13"/>
  <c r="N1318" i="13"/>
  <c r="N1317" i="13"/>
  <c r="N1316" i="13"/>
  <c r="N1315" i="13"/>
  <c r="N1314" i="13"/>
  <c r="N1313" i="13"/>
  <c r="N1312" i="13"/>
  <c r="N1311" i="13"/>
  <c r="N1310" i="13"/>
  <c r="N1309" i="13"/>
  <c r="N1308" i="13"/>
  <c r="N1307" i="13"/>
  <c r="N1306" i="13"/>
  <c r="N1305" i="13"/>
  <c r="N1304" i="13"/>
  <c r="N1303" i="13"/>
  <c r="N1302" i="13"/>
  <c r="N1301" i="13"/>
  <c r="N1300" i="13"/>
  <c r="N1299" i="13"/>
  <c r="N1298" i="13"/>
  <c r="N1297" i="13"/>
  <c r="N1296" i="13"/>
  <c r="N1295" i="13"/>
  <c r="N1294" i="13"/>
  <c r="N1293" i="13"/>
  <c r="N1292" i="13"/>
  <c r="N1291" i="13"/>
  <c r="N1290" i="13"/>
  <c r="N1289" i="13"/>
  <c r="N1288" i="13"/>
  <c r="N1287" i="13"/>
  <c r="N1286" i="13"/>
  <c r="N1285" i="13"/>
  <c r="N1284" i="13"/>
  <c r="N1283" i="13"/>
  <c r="N1282" i="13"/>
  <c r="N1281" i="13"/>
  <c r="N1280" i="13"/>
  <c r="N1279" i="13"/>
  <c r="N1278" i="13"/>
  <c r="N1277" i="13"/>
  <c r="N1276" i="13"/>
  <c r="N1275" i="13"/>
  <c r="N1274" i="13"/>
  <c r="N1273" i="13"/>
  <c r="N1272" i="13"/>
  <c r="N1271" i="13"/>
  <c r="N1270" i="13"/>
  <c r="N1269" i="13"/>
  <c r="N1268" i="13"/>
  <c r="N1267" i="13"/>
  <c r="N1266" i="13"/>
  <c r="N1265" i="13"/>
  <c r="N1264" i="13"/>
  <c r="N1263" i="13"/>
  <c r="N1262" i="13"/>
  <c r="N1261" i="13"/>
  <c r="N1260" i="13"/>
  <c r="N1259" i="13"/>
  <c r="N1258" i="13"/>
  <c r="N1257" i="13"/>
  <c r="N1256" i="13"/>
  <c r="N1255" i="13"/>
  <c r="N1254" i="13"/>
  <c r="N1253" i="13"/>
  <c r="N1252" i="13"/>
  <c r="N1251" i="13"/>
  <c r="N1250" i="13"/>
  <c r="N1249" i="13"/>
  <c r="N1248" i="13"/>
  <c r="N1247" i="13"/>
  <c r="N1246" i="13"/>
  <c r="N1245" i="13"/>
  <c r="N1244" i="13"/>
  <c r="N1243" i="13"/>
  <c r="N1242" i="13"/>
  <c r="N1241" i="13"/>
  <c r="N1240" i="13"/>
  <c r="N1239" i="13"/>
  <c r="N1238" i="13"/>
  <c r="N1237" i="13"/>
  <c r="N1236" i="13"/>
  <c r="N1235" i="13"/>
  <c r="N1234" i="13"/>
  <c r="N1233" i="13"/>
  <c r="N1232" i="13"/>
  <c r="N1231" i="13"/>
  <c r="N1230" i="13"/>
  <c r="N1229" i="13"/>
  <c r="N1228" i="13"/>
  <c r="N1227" i="13"/>
  <c r="N1226" i="13"/>
  <c r="N1225" i="13"/>
  <c r="N1224" i="13"/>
  <c r="N1223" i="13"/>
  <c r="N1222" i="13"/>
  <c r="N1221" i="13"/>
  <c r="N1220" i="13"/>
  <c r="N1219" i="13"/>
  <c r="N1218" i="13"/>
  <c r="N1217" i="13"/>
  <c r="N1216" i="13"/>
  <c r="N1215" i="13"/>
  <c r="N1214" i="13"/>
  <c r="N1213" i="13"/>
  <c r="N1212" i="13"/>
  <c r="N1211" i="13"/>
  <c r="N1210" i="13"/>
  <c r="N1209" i="13"/>
  <c r="N1208" i="13"/>
  <c r="N1207" i="13"/>
  <c r="N1206" i="13"/>
  <c r="N1205" i="13"/>
  <c r="N1204" i="13"/>
  <c r="N1203" i="13"/>
  <c r="N1202" i="13"/>
  <c r="N1201" i="13"/>
  <c r="N1200" i="13"/>
  <c r="N1199" i="13"/>
  <c r="N1198" i="13"/>
  <c r="N1197" i="13"/>
  <c r="N1196" i="13"/>
  <c r="N1195" i="13"/>
  <c r="N1194" i="13"/>
  <c r="N1193" i="13"/>
  <c r="N1192" i="13"/>
  <c r="N1191" i="13"/>
  <c r="N1190" i="13"/>
  <c r="N1189" i="13"/>
  <c r="N1188" i="13"/>
  <c r="N1187" i="13"/>
  <c r="N1186" i="13"/>
  <c r="N1185" i="13"/>
  <c r="N1184" i="13"/>
  <c r="N1183" i="13"/>
  <c r="N1182" i="13"/>
  <c r="N1181" i="13"/>
  <c r="N1180" i="13"/>
  <c r="N1179" i="13"/>
  <c r="N1178" i="13"/>
  <c r="N1177" i="13"/>
  <c r="N1176" i="13"/>
  <c r="N1175" i="13"/>
  <c r="N1174" i="13"/>
  <c r="N1173" i="13"/>
  <c r="N1172" i="13"/>
  <c r="N1171" i="13"/>
  <c r="N1170" i="13"/>
  <c r="N1169" i="13"/>
  <c r="N1168" i="13"/>
  <c r="N1167" i="13"/>
  <c r="N1166" i="13"/>
  <c r="N1165" i="13"/>
  <c r="N1164" i="13"/>
  <c r="N1163" i="13"/>
  <c r="N1162" i="13"/>
  <c r="N1161" i="13"/>
  <c r="N1160" i="13"/>
  <c r="N1159" i="13"/>
  <c r="N1158" i="13"/>
  <c r="N1157" i="13"/>
  <c r="N1156" i="13"/>
  <c r="N1155" i="13"/>
  <c r="N1154" i="13"/>
  <c r="N1153" i="13"/>
  <c r="N1152" i="13"/>
  <c r="N1151" i="13"/>
  <c r="N1150" i="13"/>
  <c r="N1149" i="13"/>
  <c r="N1148" i="13"/>
  <c r="N1147" i="13"/>
  <c r="N1146" i="13"/>
  <c r="N1145" i="13"/>
  <c r="N1144" i="13"/>
  <c r="N1143" i="13"/>
  <c r="N1142" i="13"/>
  <c r="N1141" i="13"/>
  <c r="N1140" i="13"/>
  <c r="N1139" i="13"/>
  <c r="N1138" i="13"/>
  <c r="N1137" i="13"/>
  <c r="N1136" i="13"/>
  <c r="N1135" i="13"/>
  <c r="N1134" i="13"/>
  <c r="N1133" i="13"/>
  <c r="N1132" i="13"/>
  <c r="N1131" i="13"/>
  <c r="N1130" i="13"/>
  <c r="N1129" i="13"/>
  <c r="N1128" i="13"/>
  <c r="N1127" i="13"/>
  <c r="N1126" i="13"/>
  <c r="N1125" i="13"/>
  <c r="N1124" i="13"/>
  <c r="N1123" i="13"/>
  <c r="N1122" i="13"/>
  <c r="N1121" i="13"/>
  <c r="N1120" i="13"/>
  <c r="N1119" i="13"/>
  <c r="N1118" i="13"/>
  <c r="N1117" i="13"/>
  <c r="N1116" i="13"/>
  <c r="N1115" i="13"/>
  <c r="N1114" i="13"/>
  <c r="N1113" i="13"/>
  <c r="N1112" i="13"/>
  <c r="N1111" i="13"/>
  <c r="N1110" i="13"/>
  <c r="N1109" i="13"/>
  <c r="N1108" i="13"/>
  <c r="N1107" i="13"/>
  <c r="N1106" i="13"/>
  <c r="N1105" i="13"/>
  <c r="N1104" i="13"/>
  <c r="N1103" i="13"/>
  <c r="N1102" i="13"/>
  <c r="N1101" i="13"/>
  <c r="N1100" i="13"/>
  <c r="N1099" i="13"/>
  <c r="N1098" i="13"/>
  <c r="N1097" i="13"/>
  <c r="N1096" i="13"/>
  <c r="N1095" i="13"/>
  <c r="N1094" i="13"/>
  <c r="N1093" i="13"/>
  <c r="N1092" i="13"/>
  <c r="N1091" i="13"/>
  <c r="N1090" i="13"/>
  <c r="N1089" i="13"/>
  <c r="N1088" i="13"/>
  <c r="N1087" i="13"/>
  <c r="N1086" i="13"/>
  <c r="N1085" i="13"/>
  <c r="N1084" i="13"/>
  <c r="N1083" i="13"/>
  <c r="N1082" i="13"/>
  <c r="N1081" i="13"/>
  <c r="N1080" i="13"/>
  <c r="N1079" i="13"/>
  <c r="N1078" i="13"/>
  <c r="N1077" i="13"/>
  <c r="N1076" i="13"/>
  <c r="N1075" i="13"/>
  <c r="N1074" i="13"/>
  <c r="N1073" i="13"/>
  <c r="N1072" i="13"/>
  <c r="N1071" i="13"/>
  <c r="N1070" i="13"/>
  <c r="N1069" i="13"/>
  <c r="N1068" i="13"/>
  <c r="N1067" i="13"/>
  <c r="N1066" i="13"/>
  <c r="N1065" i="13"/>
  <c r="N1064" i="13"/>
  <c r="N1063" i="13"/>
  <c r="N1062" i="13"/>
  <c r="N1061" i="13"/>
  <c r="N1060" i="13"/>
  <c r="N1059" i="13"/>
  <c r="N1058" i="13"/>
  <c r="N1057" i="13"/>
  <c r="N1056" i="13"/>
  <c r="N1055" i="13"/>
  <c r="N1054" i="13"/>
  <c r="N1053" i="13"/>
  <c r="N1052" i="13"/>
  <c r="N1051" i="13"/>
  <c r="N1050" i="13"/>
  <c r="N1049" i="13"/>
  <c r="N1048" i="13"/>
  <c r="N1047" i="13"/>
  <c r="N1046" i="13"/>
  <c r="N1045" i="13"/>
  <c r="N1044" i="13"/>
  <c r="N1043" i="13"/>
  <c r="N1042" i="13"/>
  <c r="N1041" i="13"/>
  <c r="N1040" i="13"/>
  <c r="N1039" i="13"/>
  <c r="N1038" i="13"/>
  <c r="N1037" i="13"/>
  <c r="N1036" i="13"/>
  <c r="N1035" i="13"/>
  <c r="N1034" i="13"/>
  <c r="N1033" i="13"/>
  <c r="N1032" i="13"/>
  <c r="N1031" i="13"/>
  <c r="N1030" i="13"/>
  <c r="N1029" i="13"/>
  <c r="N1028" i="13"/>
  <c r="N1027" i="13"/>
  <c r="N1026" i="13"/>
  <c r="N1025" i="13"/>
  <c r="N1024" i="13"/>
  <c r="N1023" i="13"/>
  <c r="N1022" i="13"/>
  <c r="N1021" i="13"/>
  <c r="N1020" i="13"/>
  <c r="N1019" i="13"/>
  <c r="N1018" i="13"/>
  <c r="N1017" i="13"/>
  <c r="N1016" i="13"/>
  <c r="N1015" i="13"/>
  <c r="N1014" i="13"/>
  <c r="N1013" i="13"/>
  <c r="N1012" i="13"/>
  <c r="N1011" i="13"/>
  <c r="N1010" i="13"/>
  <c r="N1009" i="13"/>
  <c r="N1008" i="13"/>
  <c r="N1007" i="13"/>
  <c r="N1006" i="13"/>
  <c r="N1005" i="13"/>
  <c r="N1004" i="13"/>
  <c r="N1003" i="13"/>
  <c r="N1002" i="13"/>
  <c r="N1001" i="13"/>
  <c r="N1000" i="13"/>
  <c r="N999" i="13"/>
  <c r="N998" i="13"/>
  <c r="N997" i="13"/>
  <c r="N996" i="13"/>
  <c r="N995" i="13"/>
  <c r="N994" i="13"/>
  <c r="N993" i="13"/>
  <c r="N992" i="13"/>
  <c r="N991" i="13"/>
  <c r="N990" i="13"/>
  <c r="N989" i="13"/>
  <c r="N988" i="13"/>
  <c r="N987" i="13"/>
  <c r="N986" i="13"/>
  <c r="N985" i="13"/>
  <c r="N984" i="13"/>
  <c r="N983" i="13"/>
  <c r="N982" i="13"/>
  <c r="N981" i="13"/>
  <c r="N980" i="13"/>
  <c r="N979" i="13"/>
  <c r="N978" i="13"/>
  <c r="N977" i="13"/>
  <c r="N976" i="13"/>
  <c r="N975" i="13"/>
  <c r="N974" i="13"/>
  <c r="N973" i="13"/>
  <c r="N972" i="13"/>
  <c r="N971" i="13"/>
  <c r="N970" i="13"/>
  <c r="N969" i="13"/>
  <c r="N968" i="13"/>
  <c r="N967" i="13"/>
  <c r="N966" i="13"/>
  <c r="N965" i="13"/>
  <c r="N964" i="13"/>
  <c r="N963" i="13"/>
  <c r="N962" i="13"/>
  <c r="N961" i="13"/>
  <c r="N960" i="13"/>
  <c r="N959" i="13"/>
  <c r="N958" i="13"/>
  <c r="N957" i="13"/>
  <c r="N956" i="13"/>
  <c r="N955" i="13"/>
  <c r="N954" i="13"/>
  <c r="N953" i="13"/>
  <c r="N952" i="13"/>
  <c r="N951" i="13"/>
  <c r="N950" i="13"/>
  <c r="N949" i="13"/>
  <c r="N948" i="13"/>
  <c r="N947" i="13"/>
  <c r="N946" i="13"/>
  <c r="N945" i="13"/>
  <c r="N944" i="13"/>
  <c r="N943" i="13"/>
  <c r="N942" i="13"/>
  <c r="N941" i="13"/>
  <c r="N940" i="13"/>
  <c r="N939" i="13"/>
  <c r="N938" i="13"/>
  <c r="N937" i="13"/>
  <c r="N936" i="13"/>
  <c r="N935" i="13"/>
  <c r="N934" i="13"/>
  <c r="N933" i="13"/>
  <c r="N932" i="13"/>
  <c r="N931" i="13"/>
  <c r="N930" i="13"/>
  <c r="N929" i="13"/>
  <c r="N928" i="13"/>
  <c r="N927" i="13"/>
  <c r="N926" i="13"/>
  <c r="N925" i="13"/>
  <c r="N924" i="13"/>
  <c r="N923" i="13"/>
  <c r="N922" i="13"/>
  <c r="N921" i="13"/>
  <c r="N920" i="13"/>
  <c r="N919" i="13"/>
  <c r="N918" i="13"/>
  <c r="N917" i="13"/>
  <c r="N916" i="13"/>
  <c r="N915" i="13"/>
  <c r="N914" i="13"/>
  <c r="N913" i="13"/>
  <c r="N912" i="13"/>
  <c r="N911" i="13"/>
  <c r="N910" i="13"/>
  <c r="N909" i="13"/>
  <c r="N908" i="13"/>
  <c r="N907" i="13"/>
  <c r="N906" i="13"/>
  <c r="N905" i="13"/>
  <c r="N904" i="13"/>
  <c r="N903" i="13"/>
  <c r="N902" i="13"/>
  <c r="N901" i="13"/>
  <c r="N900" i="13"/>
  <c r="N899" i="13"/>
  <c r="N898" i="13"/>
  <c r="N897" i="13"/>
  <c r="N896" i="13"/>
  <c r="N895" i="13"/>
  <c r="N894" i="13"/>
  <c r="N893" i="13"/>
  <c r="N892" i="13"/>
  <c r="N891" i="13"/>
  <c r="N890" i="13"/>
  <c r="N889" i="13"/>
  <c r="N888" i="13"/>
  <c r="N887" i="13"/>
  <c r="N886" i="13"/>
  <c r="N885" i="13"/>
  <c r="N884" i="13"/>
  <c r="N883" i="13"/>
  <c r="N882" i="13"/>
  <c r="N881" i="13"/>
  <c r="N880" i="13"/>
  <c r="N879" i="13"/>
  <c r="N878" i="13"/>
  <c r="N877" i="13"/>
  <c r="N876" i="13"/>
  <c r="N875" i="13"/>
  <c r="N874" i="13"/>
  <c r="N873" i="13"/>
  <c r="N872" i="13"/>
  <c r="N871" i="13"/>
  <c r="N870" i="13"/>
  <c r="N869" i="13"/>
  <c r="N868" i="13"/>
  <c r="N867" i="13"/>
  <c r="N866" i="13"/>
  <c r="N865" i="13"/>
  <c r="N864" i="13"/>
  <c r="N863" i="13"/>
  <c r="N862" i="13"/>
  <c r="N861" i="13"/>
  <c r="N860" i="13"/>
  <c r="N859" i="13"/>
  <c r="N858" i="13"/>
  <c r="N857" i="13"/>
  <c r="N856" i="13"/>
  <c r="N855" i="13"/>
  <c r="N854" i="13"/>
  <c r="N853" i="13"/>
  <c r="N852" i="13"/>
  <c r="N851" i="13"/>
  <c r="N850" i="13"/>
  <c r="N849" i="13"/>
  <c r="N848" i="13"/>
  <c r="N847" i="13"/>
  <c r="N846" i="13"/>
  <c r="N845" i="13"/>
  <c r="N844" i="13"/>
  <c r="N843" i="13"/>
  <c r="N842" i="13"/>
  <c r="N841" i="13"/>
  <c r="N840" i="13"/>
  <c r="N839" i="13"/>
  <c r="N838" i="13"/>
  <c r="N837" i="13"/>
  <c r="N836" i="13"/>
  <c r="N835" i="13"/>
  <c r="N834" i="13"/>
  <c r="N833" i="13"/>
  <c r="N832" i="13"/>
  <c r="N831" i="13"/>
  <c r="N830" i="13"/>
  <c r="N829" i="13"/>
  <c r="N828" i="13"/>
  <c r="N827" i="13"/>
  <c r="N826" i="13"/>
  <c r="N825" i="13"/>
  <c r="N824" i="13"/>
  <c r="N823" i="13"/>
  <c r="N822" i="13"/>
  <c r="N821" i="13"/>
  <c r="N820" i="13"/>
  <c r="N819" i="13"/>
  <c r="N818" i="13"/>
  <c r="N817" i="13"/>
  <c r="N816" i="13"/>
  <c r="N815" i="13"/>
  <c r="N814" i="13"/>
  <c r="N813" i="13"/>
  <c r="N812" i="13"/>
  <c r="N811" i="13"/>
  <c r="N810" i="13"/>
  <c r="N809" i="13"/>
  <c r="N808" i="13"/>
  <c r="N807" i="13"/>
  <c r="N806" i="13"/>
  <c r="N805" i="13"/>
  <c r="N804" i="13"/>
  <c r="N803" i="13"/>
  <c r="N802" i="13"/>
  <c r="N801" i="13"/>
  <c r="N800" i="13"/>
  <c r="N799" i="13"/>
  <c r="N798" i="13"/>
  <c r="N797" i="13"/>
  <c r="N796" i="13"/>
  <c r="N795" i="13"/>
  <c r="N794" i="13"/>
  <c r="N793" i="13"/>
  <c r="N792" i="13"/>
  <c r="N791" i="13"/>
  <c r="N790" i="13"/>
  <c r="N789" i="13"/>
  <c r="N788" i="13"/>
  <c r="N787" i="13"/>
  <c r="N786" i="13"/>
  <c r="N785" i="13"/>
  <c r="N784" i="13"/>
  <c r="N783" i="13"/>
  <c r="N782" i="13"/>
  <c r="N781" i="13"/>
  <c r="N780" i="13"/>
  <c r="N779" i="13"/>
  <c r="N778" i="13"/>
  <c r="N777" i="13"/>
  <c r="N776" i="13"/>
  <c r="N775" i="13"/>
  <c r="N774" i="13"/>
  <c r="N773" i="13"/>
  <c r="N772" i="13"/>
  <c r="N771" i="13"/>
  <c r="N770" i="13"/>
  <c r="N769" i="13"/>
  <c r="N768" i="13"/>
  <c r="N767" i="13"/>
  <c r="N766" i="13"/>
  <c r="N765" i="13"/>
  <c r="N764" i="13"/>
  <c r="N763" i="13"/>
  <c r="N762" i="13"/>
  <c r="N761" i="13"/>
  <c r="N760" i="13"/>
  <c r="N759" i="13"/>
  <c r="N758" i="13"/>
  <c r="N757" i="13"/>
  <c r="N756" i="13"/>
  <c r="N755" i="13"/>
  <c r="N754" i="13"/>
  <c r="N753" i="13"/>
  <c r="N752" i="13"/>
  <c r="N751" i="13"/>
  <c r="N750" i="13"/>
  <c r="N749" i="13"/>
  <c r="N748" i="13"/>
  <c r="N747" i="13"/>
  <c r="N746" i="13"/>
  <c r="N745" i="13"/>
  <c r="N744" i="13"/>
  <c r="N743" i="13"/>
  <c r="N742" i="13"/>
  <c r="N741" i="13"/>
  <c r="N740" i="13"/>
  <c r="N739" i="13"/>
  <c r="N738" i="13"/>
  <c r="N737" i="13"/>
  <c r="N736" i="13"/>
  <c r="N735" i="13"/>
  <c r="N734" i="13"/>
  <c r="N733" i="13"/>
  <c r="N732" i="13"/>
  <c r="N731" i="13"/>
  <c r="N730" i="13"/>
  <c r="N729" i="13"/>
  <c r="N728" i="13"/>
  <c r="N727" i="13"/>
  <c r="N726" i="13"/>
  <c r="N725" i="13"/>
  <c r="N724" i="13"/>
  <c r="N723" i="13"/>
  <c r="N722" i="13"/>
  <c r="N721" i="13"/>
  <c r="N720" i="13"/>
  <c r="N719" i="13"/>
  <c r="N718" i="13"/>
  <c r="N717" i="13"/>
  <c r="N716" i="13"/>
  <c r="N715" i="13"/>
  <c r="N714" i="13"/>
  <c r="N713" i="13"/>
  <c r="N712" i="13"/>
  <c r="N711" i="13"/>
  <c r="N710" i="13"/>
  <c r="N709" i="13"/>
  <c r="N708" i="13"/>
  <c r="N707" i="13"/>
  <c r="N706" i="13"/>
  <c r="N705" i="13"/>
  <c r="N704" i="13"/>
  <c r="N703" i="13"/>
  <c r="N702" i="13"/>
  <c r="N701" i="13"/>
  <c r="N700" i="13"/>
  <c r="N699" i="13"/>
  <c r="N698" i="13"/>
  <c r="N697" i="13"/>
  <c r="N696" i="13"/>
  <c r="N695" i="13"/>
  <c r="N694" i="13"/>
  <c r="N693" i="13"/>
  <c r="N692" i="13"/>
  <c r="N691" i="13"/>
  <c r="N690" i="13"/>
  <c r="N689" i="13"/>
  <c r="N688" i="13"/>
  <c r="N687" i="13"/>
  <c r="N686" i="13"/>
  <c r="N685" i="13"/>
  <c r="N684" i="13"/>
  <c r="N683" i="13"/>
  <c r="N682" i="13"/>
  <c r="N681" i="13"/>
  <c r="N680" i="13"/>
  <c r="N679" i="13"/>
  <c r="N678" i="13"/>
  <c r="N677" i="13"/>
  <c r="N676" i="13"/>
  <c r="N675" i="13"/>
  <c r="N674" i="13"/>
  <c r="N673" i="13"/>
  <c r="N672" i="13"/>
  <c r="N671" i="13"/>
  <c r="N670" i="13"/>
  <c r="N669" i="13"/>
  <c r="N668" i="13"/>
  <c r="N667" i="13"/>
  <c r="N666" i="13"/>
  <c r="N665" i="13"/>
  <c r="N664" i="13"/>
  <c r="N663" i="13"/>
  <c r="N662" i="13"/>
  <c r="N661" i="13"/>
  <c r="N660" i="13"/>
  <c r="N659" i="13"/>
  <c r="N658" i="13"/>
  <c r="N657" i="13"/>
  <c r="N656" i="13"/>
  <c r="N655" i="13"/>
  <c r="N654" i="13"/>
  <c r="N653" i="13"/>
  <c r="N652" i="13"/>
  <c r="N651" i="13"/>
  <c r="N650" i="13"/>
  <c r="N649" i="13"/>
  <c r="N648" i="13"/>
  <c r="N647" i="13"/>
  <c r="N646" i="13"/>
  <c r="N645" i="13"/>
  <c r="N644" i="13"/>
  <c r="N643" i="13"/>
  <c r="N642" i="13"/>
  <c r="N641" i="13"/>
  <c r="N640" i="13"/>
  <c r="N639" i="13"/>
  <c r="N638" i="13"/>
  <c r="N637" i="13"/>
  <c r="N636" i="13"/>
  <c r="N635" i="13"/>
  <c r="N634" i="13"/>
  <c r="N633" i="13"/>
  <c r="N632" i="13"/>
  <c r="N631" i="13"/>
  <c r="N630" i="13"/>
  <c r="N629" i="13"/>
  <c r="N628" i="13"/>
  <c r="N627" i="13"/>
  <c r="N626" i="13"/>
  <c r="N625" i="13"/>
  <c r="N624" i="13"/>
  <c r="N623" i="13"/>
  <c r="N622" i="13"/>
  <c r="N621" i="13"/>
  <c r="N620" i="13"/>
  <c r="N619" i="13"/>
  <c r="N618" i="13"/>
  <c r="N617" i="13"/>
  <c r="N616" i="13"/>
  <c r="N615" i="13"/>
  <c r="N614" i="13"/>
  <c r="N613" i="13"/>
  <c r="N612" i="13"/>
  <c r="N611" i="13"/>
  <c r="N610" i="13"/>
  <c r="N609" i="13"/>
  <c r="N608" i="13"/>
  <c r="N607" i="13"/>
  <c r="N606" i="13"/>
  <c r="N605" i="13"/>
  <c r="N604" i="13"/>
  <c r="N603" i="13"/>
  <c r="N602" i="13"/>
  <c r="N601" i="13"/>
  <c r="N600" i="13"/>
  <c r="N599" i="13"/>
  <c r="N598" i="13"/>
  <c r="N597" i="13"/>
  <c r="N596" i="13"/>
  <c r="N595" i="13"/>
  <c r="N594" i="13"/>
  <c r="N593" i="13"/>
  <c r="N592" i="13"/>
  <c r="N591" i="13"/>
  <c r="N590" i="13"/>
  <c r="N589" i="13"/>
  <c r="N588" i="13"/>
  <c r="N587" i="13"/>
  <c r="N586" i="13"/>
  <c r="N585" i="13"/>
  <c r="N584" i="13"/>
  <c r="N583" i="13"/>
  <c r="N582" i="13"/>
  <c r="N581" i="13"/>
  <c r="N580" i="13"/>
  <c r="N579" i="13"/>
  <c r="N578" i="13"/>
  <c r="N577" i="13"/>
  <c r="N576" i="13"/>
  <c r="N575" i="13"/>
  <c r="N574" i="13"/>
  <c r="N573" i="13"/>
  <c r="N572" i="13"/>
  <c r="N571" i="13"/>
  <c r="N570" i="13"/>
  <c r="N569" i="13"/>
  <c r="N568" i="13"/>
  <c r="N567" i="13"/>
  <c r="N566" i="13"/>
  <c r="N565" i="13"/>
  <c r="N564" i="13"/>
  <c r="N563" i="13"/>
  <c r="N562" i="13"/>
  <c r="N561" i="13"/>
  <c r="N560" i="13"/>
  <c r="N559" i="13"/>
  <c r="N558" i="13"/>
  <c r="N557" i="13"/>
  <c r="N556" i="13"/>
  <c r="N555" i="13"/>
  <c r="N554" i="13"/>
  <c r="N553" i="13"/>
  <c r="N552" i="13"/>
  <c r="N551" i="13"/>
  <c r="N550" i="13"/>
  <c r="N549" i="13"/>
  <c r="N548" i="13"/>
  <c r="N547" i="13"/>
  <c r="N546" i="13"/>
  <c r="N545" i="13"/>
  <c r="N544" i="13"/>
  <c r="N543" i="13"/>
  <c r="N542" i="13"/>
  <c r="N541" i="13"/>
  <c r="N540" i="13"/>
  <c r="N539" i="13"/>
  <c r="N538" i="13"/>
  <c r="N537" i="13"/>
  <c r="N536" i="13"/>
  <c r="N535" i="13"/>
  <c r="N534" i="13"/>
  <c r="N533" i="13"/>
  <c r="N532" i="13"/>
  <c r="N531" i="13"/>
  <c r="N530" i="13"/>
  <c r="N529" i="13"/>
  <c r="N528" i="13"/>
  <c r="N527" i="13"/>
  <c r="N526" i="13"/>
  <c r="N525" i="13"/>
  <c r="N524" i="13"/>
  <c r="N523" i="13"/>
  <c r="N522" i="13"/>
  <c r="N521" i="13"/>
  <c r="N520" i="13"/>
  <c r="N519" i="13"/>
  <c r="N518" i="13"/>
  <c r="N517" i="13"/>
  <c r="N516" i="13"/>
  <c r="N515" i="13"/>
  <c r="N514" i="13"/>
  <c r="N513" i="13"/>
  <c r="N512" i="13"/>
  <c r="N511" i="13"/>
  <c r="N510" i="13"/>
  <c r="N509" i="13"/>
  <c r="N508" i="13"/>
  <c r="N507" i="13"/>
  <c r="N506" i="13"/>
  <c r="N505" i="13"/>
  <c r="N504" i="13"/>
  <c r="N503" i="13"/>
  <c r="N502" i="13"/>
  <c r="N501" i="13"/>
  <c r="N500" i="13"/>
  <c r="N499" i="13"/>
  <c r="N498" i="13"/>
  <c r="N497" i="13"/>
  <c r="N496" i="13"/>
  <c r="N495" i="13"/>
  <c r="N494" i="13"/>
  <c r="N493" i="13"/>
  <c r="N492" i="13"/>
  <c r="N491" i="13"/>
  <c r="N490" i="13"/>
  <c r="N489" i="13"/>
  <c r="N488" i="13"/>
  <c r="N487" i="13"/>
  <c r="N486" i="13"/>
  <c r="N485" i="13"/>
  <c r="N484" i="13"/>
  <c r="N483" i="13"/>
  <c r="N482" i="13"/>
  <c r="N481" i="13"/>
  <c r="N480" i="13"/>
  <c r="N479" i="13"/>
  <c r="N478" i="13"/>
  <c r="N465" i="13"/>
  <c r="N451" i="13"/>
  <c r="N428" i="13"/>
  <c r="N387" i="13"/>
  <c r="N274" i="13"/>
  <c r="N270" i="13"/>
  <c r="N266" i="13"/>
  <c r="N263" i="13"/>
  <c r="N235" i="13"/>
  <c r="N170" i="13"/>
  <c r="N137" i="13"/>
  <c r="N100" i="13"/>
  <c r="N471" i="13"/>
  <c r="N456" i="13"/>
  <c r="N454" i="13"/>
  <c r="N453" i="13"/>
  <c r="N438" i="13"/>
  <c r="N424" i="13"/>
  <c r="N409" i="13"/>
  <c r="N384" i="13"/>
  <c r="N364" i="13"/>
  <c r="N359" i="13"/>
  <c r="N358" i="13"/>
  <c r="N324" i="13"/>
  <c r="N303" i="13"/>
  <c r="N272" i="13"/>
  <c r="N258" i="13"/>
  <c r="N228" i="13"/>
  <c r="N179" i="13"/>
  <c r="N167" i="13"/>
  <c r="N164" i="13"/>
  <c r="N144" i="13"/>
  <c r="N136" i="13"/>
  <c r="N108" i="13"/>
  <c r="N95" i="13"/>
  <c r="N74" i="13"/>
  <c r="N73" i="13"/>
  <c r="N72" i="13"/>
  <c r="N71" i="13"/>
  <c r="N70" i="13"/>
  <c r="N69" i="13"/>
  <c r="N68" i="13"/>
  <c r="N67" i="13"/>
  <c r="N66" i="13"/>
  <c r="N65" i="13"/>
  <c r="N64" i="13"/>
  <c r="N63" i="13"/>
  <c r="N62" i="13"/>
  <c r="N61" i="13"/>
  <c r="N60" i="13"/>
  <c r="N59" i="13"/>
  <c r="N58" i="13"/>
  <c r="N57" i="13"/>
  <c r="N56" i="13"/>
  <c r="N55" i="13"/>
  <c r="N54" i="13"/>
  <c r="N53" i="13"/>
  <c r="N52" i="13"/>
  <c r="N51" i="13"/>
  <c r="N50" i="13"/>
  <c r="N49" i="13"/>
  <c r="N48" i="13"/>
  <c r="N47" i="13"/>
  <c r="N46" i="13"/>
  <c r="N45" i="13"/>
  <c r="N44" i="13"/>
  <c r="N42" i="13"/>
  <c r="N41" i="13"/>
  <c r="N40" i="13"/>
  <c r="N39" i="13"/>
  <c r="N38" i="13"/>
  <c r="N37" i="13"/>
  <c r="N34" i="13"/>
  <c r="N33" i="13"/>
  <c r="N32" i="13"/>
  <c r="N31" i="13"/>
  <c r="N30" i="13"/>
  <c r="N29" i="13"/>
  <c r="N28" i="13"/>
  <c r="N27" i="13"/>
  <c r="N26" i="13"/>
  <c r="N25" i="13"/>
  <c r="N24" i="13"/>
  <c r="N23" i="13"/>
  <c r="N22" i="13"/>
  <c r="N21" i="13"/>
  <c r="N20" i="13"/>
  <c r="N18" i="13"/>
  <c r="N17" i="13"/>
  <c r="N16" i="13"/>
  <c r="N15" i="13"/>
  <c r="N14" i="13"/>
  <c r="N13" i="13"/>
  <c r="N12" i="13"/>
  <c r="N11" i="13"/>
  <c r="N10" i="13"/>
  <c r="N9" i="13"/>
  <c r="N8" i="13"/>
  <c r="N7" i="13"/>
  <c r="N6" i="13"/>
  <c r="N5" i="13"/>
  <c r="N4" i="13"/>
  <c r="N2" i="13"/>
  <c r="N469" i="13"/>
  <c r="N450" i="13"/>
  <c r="N389" i="13"/>
  <c r="N362" i="13"/>
  <c r="N356" i="13"/>
  <c r="N333" i="13"/>
  <c r="N284" i="13"/>
  <c r="N211" i="13"/>
  <c r="N209" i="13"/>
  <c r="N171" i="13"/>
  <c r="N146" i="13"/>
  <c r="N128" i="13"/>
  <c r="N36" i="13"/>
  <c r="N35" i="13"/>
  <c r="N470" i="13"/>
  <c r="N458" i="13"/>
  <c r="N452" i="13"/>
  <c r="N446" i="13"/>
  <c r="N417" i="13"/>
  <c r="N391" i="13"/>
  <c r="N357" i="13"/>
  <c r="N340" i="13"/>
  <c r="N259" i="13"/>
  <c r="N206" i="13"/>
  <c r="N205" i="13"/>
  <c r="N182" i="13"/>
  <c r="N180" i="13"/>
  <c r="N309" i="13"/>
  <c r="N276" i="13"/>
  <c r="N220" i="13"/>
  <c r="N187" i="13"/>
  <c r="N132" i="13"/>
  <c r="N475" i="13"/>
  <c r="N474" i="13"/>
  <c r="N473" i="13"/>
  <c r="N462" i="13"/>
  <c r="N434" i="13"/>
  <c r="N416" i="13"/>
  <c r="N415" i="13"/>
  <c r="N404" i="13"/>
  <c r="N219" i="13"/>
  <c r="N203" i="13"/>
  <c r="N147" i="13"/>
  <c r="N87" i="13"/>
  <c r="N476" i="13"/>
  <c r="N455" i="13"/>
  <c r="N403" i="13"/>
  <c r="N223" i="13"/>
  <c r="N196" i="13"/>
  <c r="N447" i="13"/>
  <c r="N430" i="13"/>
  <c r="N423" i="13"/>
  <c r="N413" i="13"/>
  <c r="N395" i="13"/>
  <c r="N377" i="13"/>
  <c r="N371" i="13"/>
  <c r="N288" i="13"/>
  <c r="N200" i="13"/>
  <c r="N466" i="13"/>
  <c r="N426" i="13"/>
  <c r="N398" i="13"/>
  <c r="N378" i="13"/>
  <c r="N366" i="13"/>
  <c r="N354" i="13"/>
  <c r="N214" i="13"/>
  <c r="N190" i="13"/>
  <c r="N189" i="13"/>
  <c r="N152" i="13"/>
  <c r="N122" i="13"/>
  <c r="N463" i="13"/>
  <c r="N449" i="13"/>
  <c r="N437" i="13"/>
  <c r="N435" i="13"/>
  <c r="N429" i="13"/>
  <c r="N392" i="13"/>
  <c r="N369" i="13"/>
  <c r="N360" i="13"/>
  <c r="N339" i="13"/>
  <c r="N267" i="13"/>
  <c r="N215" i="13"/>
  <c r="N210" i="13"/>
  <c r="N168" i="13"/>
  <c r="N123" i="13"/>
  <c r="N432" i="13"/>
  <c r="N422" i="13"/>
  <c r="N412" i="13"/>
  <c r="N400" i="13"/>
  <c r="N394" i="13"/>
  <c r="N381" i="13"/>
  <c r="N380" i="13"/>
  <c r="N376" i="13"/>
  <c r="N336" i="13"/>
  <c r="N325" i="13"/>
  <c r="N320" i="13"/>
  <c r="N315" i="13"/>
  <c r="N304" i="13"/>
  <c r="N294" i="13"/>
  <c r="N255" i="13"/>
  <c r="N253" i="13"/>
  <c r="N252" i="13"/>
  <c r="N181" i="13"/>
  <c r="N155" i="13"/>
  <c r="N148" i="13"/>
  <c r="N143" i="13"/>
  <c r="N133" i="13"/>
  <c r="N118" i="13"/>
  <c r="N114" i="13"/>
  <c r="N101" i="13"/>
  <c r="N96" i="13"/>
  <c r="N83" i="13"/>
  <c r="N43" i="13"/>
  <c r="N477" i="13"/>
  <c r="N472" i="13"/>
  <c r="N468" i="13"/>
  <c r="N418" i="13"/>
  <c r="N414" i="13"/>
  <c r="N393" i="13"/>
  <c r="N323" i="13"/>
  <c r="N153" i="13"/>
  <c r="N120" i="13"/>
  <c r="N467" i="13"/>
  <c r="N464" i="13"/>
  <c r="N460" i="13"/>
  <c r="N439" i="13"/>
  <c r="N421" i="13"/>
  <c r="N383" i="13"/>
  <c r="N348" i="13"/>
  <c r="N310" i="13"/>
  <c r="N229" i="13"/>
  <c r="N175" i="13"/>
  <c r="N119" i="13"/>
  <c r="N110" i="13"/>
  <c r="N448" i="13"/>
  <c r="N445" i="13"/>
  <c r="N443" i="13"/>
  <c r="N427" i="13"/>
  <c r="N407" i="13"/>
  <c r="N388" i="13"/>
  <c r="N385" i="13"/>
  <c r="N317" i="13"/>
  <c r="N278" i="13"/>
  <c r="N244" i="13"/>
  <c r="N240" i="13"/>
  <c r="N185" i="13"/>
  <c r="N162" i="13"/>
  <c r="N436" i="13"/>
  <c r="N408" i="13"/>
  <c r="N402" i="13"/>
  <c r="N375" i="13"/>
  <c r="N313" i="13"/>
  <c r="N307" i="13"/>
  <c r="N280" i="13"/>
  <c r="N254" i="13"/>
  <c r="N202" i="13"/>
  <c r="N80" i="13"/>
  <c r="N419" i="13"/>
  <c r="N301" i="13"/>
  <c r="N197" i="13"/>
  <c r="N186" i="13"/>
  <c r="N142" i="13"/>
  <c r="N91" i="13"/>
  <c r="N86" i="13"/>
  <c r="N75" i="13"/>
  <c r="N459" i="13"/>
  <c r="N425" i="13"/>
  <c r="N367" i="13"/>
  <c r="N327" i="13"/>
  <c r="N299" i="13"/>
  <c r="N293" i="13"/>
  <c r="N277" i="13"/>
  <c r="N239" i="13"/>
  <c r="N195" i="13"/>
  <c r="N442" i="13"/>
  <c r="N431" i="13"/>
  <c r="N405" i="13"/>
  <c r="N337" i="13"/>
  <c r="N328" i="13"/>
  <c r="N273" i="13"/>
  <c r="N440" i="13"/>
  <c r="N300" i="13"/>
  <c r="N224" i="13"/>
  <c r="N178" i="13"/>
  <c r="N117" i="13"/>
  <c r="N97" i="13"/>
  <c r="N81" i="13"/>
  <c r="N319" i="13"/>
  <c r="N318" i="13"/>
  <c r="N311" i="13"/>
  <c r="N308" i="13"/>
  <c r="N297" i="13"/>
  <c r="N287" i="13"/>
  <c r="N247" i="13"/>
  <c r="N238" i="13"/>
  <c r="N227" i="13"/>
  <c r="N221" i="13"/>
  <c r="N213" i="13"/>
  <c r="N130" i="13"/>
  <c r="N401" i="13"/>
  <c r="N399" i="13"/>
  <c r="N373" i="13"/>
  <c r="N363" i="13"/>
  <c r="N316" i="13"/>
  <c r="N262" i="13"/>
  <c r="N257" i="13"/>
  <c r="N256" i="13"/>
  <c r="N230" i="13"/>
  <c r="N104" i="13"/>
  <c r="N406" i="13"/>
  <c r="N350" i="13"/>
  <c r="N332" i="13"/>
  <c r="N250" i="13"/>
  <c r="N226" i="13"/>
  <c r="N154" i="13"/>
  <c r="N140" i="13"/>
  <c r="N134" i="13"/>
  <c r="N107" i="13"/>
  <c r="N82" i="13"/>
  <c r="N368" i="13"/>
  <c r="N365" i="13"/>
  <c r="N344" i="13"/>
  <c r="N321" i="13"/>
  <c r="N265" i="13"/>
  <c r="N129" i="13"/>
  <c r="N126" i="13"/>
  <c r="N125" i="13"/>
  <c r="N374" i="13"/>
  <c r="N361" i="13"/>
  <c r="N349" i="13"/>
  <c r="N338" i="13"/>
  <c r="N302" i="13"/>
  <c r="N298" i="13"/>
  <c r="N292" i="13"/>
  <c r="N275" i="13"/>
  <c r="N261" i="13"/>
  <c r="N248" i="13"/>
  <c r="N243" i="13"/>
  <c r="N236" i="13"/>
  <c r="N216" i="13"/>
  <c r="N192" i="13"/>
  <c r="N172" i="13"/>
  <c r="N169" i="13"/>
  <c r="N145" i="13"/>
  <c r="N103" i="13"/>
  <c r="N94" i="13"/>
  <c r="N84" i="13"/>
  <c r="N433" i="13"/>
  <c r="N314" i="13"/>
  <c r="N290" i="13"/>
  <c r="N89" i="13"/>
  <c r="N19" i="13"/>
  <c r="N3" i="13"/>
  <c r="N461" i="13"/>
  <c r="N457" i="13"/>
  <c r="N289" i="13"/>
  <c r="N234" i="13"/>
  <c r="N177" i="13"/>
  <c r="N150" i="13"/>
  <c r="N90" i="13"/>
  <c r="N76" i="13"/>
  <c r="N420" i="13"/>
  <c r="N335" i="13"/>
  <c r="N330" i="13"/>
  <c r="N312" i="13"/>
  <c r="N249" i="13"/>
  <c r="N222" i="13"/>
  <c r="N204" i="13"/>
  <c r="N184" i="13"/>
  <c r="N174" i="13"/>
  <c r="N124" i="13"/>
  <c r="N112" i="13"/>
  <c r="N85" i="13"/>
  <c r="N342" i="13"/>
  <c r="N291" i="13"/>
  <c r="N286" i="13"/>
  <c r="N279" i="13"/>
  <c r="N269" i="13"/>
  <c r="N260" i="13"/>
  <c r="N242" i="13"/>
  <c r="N237" i="13"/>
  <c r="N218" i="13"/>
  <c r="N201" i="13"/>
  <c r="N165" i="13"/>
  <c r="N161" i="13"/>
  <c r="N160" i="13"/>
  <c r="N158" i="13"/>
  <c r="N135" i="13"/>
  <c r="N131" i="13"/>
  <c r="N105" i="13"/>
  <c r="N92" i="13"/>
  <c r="N386" i="13"/>
  <c r="N334" i="13"/>
  <c r="N283" i="13"/>
  <c r="N251" i="13"/>
  <c r="N231" i="13"/>
  <c r="N217" i="13"/>
  <c r="N212" i="13"/>
  <c r="N193" i="13"/>
  <c r="N151" i="13"/>
  <c r="N116" i="13"/>
  <c r="N372" i="13"/>
  <c r="N355" i="13"/>
  <c r="N353" i="13"/>
  <c r="N347" i="13"/>
  <c r="N346" i="13"/>
  <c r="N225" i="13"/>
  <c r="N183" i="13"/>
  <c r="N138" i="13"/>
  <c r="N127" i="13"/>
  <c r="N102" i="13"/>
  <c r="N88" i="13"/>
  <c r="N396" i="13"/>
  <c r="N326" i="13"/>
  <c r="N296" i="13"/>
  <c r="N271" i="13"/>
  <c r="N233" i="13"/>
  <c r="N232" i="13"/>
  <c r="N176" i="13"/>
  <c r="N159" i="13"/>
  <c r="N157" i="13"/>
  <c r="N77" i="13"/>
  <c r="N411" i="13"/>
  <c r="N341" i="13"/>
  <c r="N295" i="13"/>
  <c r="N285" i="13"/>
  <c r="N264" i="13"/>
  <c r="N166" i="13"/>
  <c r="N113" i="13"/>
  <c r="N78" i="13"/>
  <c r="N390" i="13"/>
  <c r="N382" i="13"/>
  <c r="N345" i="13"/>
  <c r="N331" i="13"/>
  <c r="N306" i="13"/>
  <c r="N282" i="13"/>
  <c r="N246" i="13"/>
  <c r="N241" i="13"/>
  <c r="N199" i="13"/>
  <c r="N198" i="13"/>
  <c r="N188" i="13"/>
  <c r="N173" i="13"/>
  <c r="N139" i="13"/>
  <c r="N106" i="13"/>
  <c r="N98" i="13"/>
  <c r="N79" i="13"/>
  <c r="N444" i="13"/>
  <c r="N410" i="13"/>
  <c r="N370" i="13"/>
  <c r="N351" i="13"/>
  <c r="N305" i="13"/>
  <c r="N281" i="13"/>
  <c r="N268" i="13"/>
  <c r="N245" i="13"/>
  <c r="N207" i="13"/>
  <c r="N194" i="13"/>
  <c r="N156" i="13"/>
  <c r="N149" i="13"/>
  <c r="N115" i="13"/>
  <c r="N93" i="13"/>
  <c r="N441" i="13"/>
  <c r="N397" i="13"/>
  <c r="N379" i="13"/>
  <c r="N352" i="13"/>
  <c r="N343" i="13"/>
  <c r="N329" i="13"/>
  <c r="N322" i="13"/>
  <c r="N208" i="13"/>
  <c r="N191" i="13"/>
  <c r="N163" i="13"/>
  <c r="N141" i="13"/>
  <c r="N121" i="13"/>
  <c r="N111" i="13"/>
  <c r="N109" i="13"/>
  <c r="N99" i="13"/>
  <c r="D1531" i="12"/>
  <c r="N1525" i="12"/>
  <c r="N1524" i="12"/>
  <c r="N1522" i="12"/>
  <c r="N1520" i="12"/>
  <c r="N1518" i="12"/>
  <c r="N1516" i="12"/>
  <c r="N1514" i="12"/>
  <c r="N1512" i="12"/>
  <c r="N1510" i="12"/>
  <c r="N1508" i="12"/>
  <c r="N1506" i="12"/>
  <c r="N1504" i="12"/>
  <c r="N1502" i="12"/>
  <c r="N1500" i="12"/>
  <c r="N1498" i="12"/>
  <c r="N1496" i="12"/>
  <c r="N1494" i="12"/>
  <c r="N1492" i="12"/>
  <c r="N1490" i="12"/>
  <c r="N1488" i="12"/>
  <c r="N1486" i="12"/>
  <c r="N1484" i="12"/>
  <c r="N1482" i="12"/>
  <c r="N1480" i="12"/>
  <c r="N1478" i="12"/>
  <c r="N1476" i="12"/>
  <c r="N1474" i="12"/>
  <c r="N1472" i="12"/>
  <c r="N1470" i="12"/>
  <c r="N1468" i="12"/>
  <c r="N1466" i="12"/>
  <c r="N1464" i="12"/>
  <c r="N1462" i="12"/>
  <c r="N1460" i="12"/>
  <c r="N1458" i="12"/>
  <c r="N1456" i="12"/>
  <c r="N1454" i="12"/>
  <c r="N1452" i="12"/>
  <c r="N1450" i="12"/>
  <c r="N1448" i="12"/>
  <c r="N1446" i="12"/>
  <c r="N1444" i="12"/>
  <c r="N1442" i="12"/>
  <c r="N1440" i="12"/>
  <c r="N1438" i="12"/>
  <c r="N1436" i="12"/>
  <c r="N1435" i="12"/>
  <c r="N1434" i="12"/>
  <c r="N1433" i="12"/>
  <c r="N1432" i="12"/>
  <c r="N1431" i="12"/>
  <c r="N1430" i="12"/>
  <c r="N1429" i="12"/>
  <c r="N1428" i="12"/>
  <c r="N1427" i="12"/>
  <c r="N1426" i="12"/>
  <c r="N1425" i="12"/>
  <c r="N1424" i="12"/>
  <c r="N1423" i="12"/>
  <c r="N1422" i="12"/>
  <c r="N1421" i="12"/>
  <c r="N1420" i="12"/>
  <c r="N1419" i="12"/>
  <c r="N1418" i="12"/>
  <c r="N1417" i="12"/>
  <c r="N1416" i="12"/>
  <c r="N1415" i="12"/>
  <c r="N1414" i="12"/>
  <c r="N1413" i="12"/>
  <c r="N1412" i="12"/>
  <c r="N1411" i="12"/>
  <c r="N1410" i="12"/>
  <c r="N1409" i="12"/>
  <c r="N1408" i="12"/>
  <c r="N1407" i="12"/>
  <c r="N1406" i="12"/>
  <c r="N1405" i="12"/>
  <c r="N1404" i="12"/>
  <c r="N1403" i="12"/>
  <c r="N1402" i="12"/>
  <c r="N1401" i="12"/>
  <c r="N1400" i="12"/>
  <c r="N1399" i="12"/>
  <c r="N1398" i="12"/>
  <c r="N1397" i="12"/>
  <c r="N1396" i="12"/>
  <c r="N1395" i="12"/>
  <c r="N1394" i="12"/>
  <c r="N1393" i="12"/>
  <c r="N1392" i="12"/>
  <c r="N1391" i="12"/>
  <c r="N1390" i="12"/>
  <c r="N1389" i="12"/>
  <c r="N1388" i="12"/>
  <c r="N1387" i="12"/>
  <c r="N1386" i="12"/>
  <c r="N1385" i="12"/>
  <c r="N1384" i="12"/>
  <c r="N1383" i="12"/>
  <c r="N1382" i="12"/>
  <c r="N1381" i="12"/>
  <c r="N1380" i="12"/>
  <c r="N1379" i="12"/>
  <c r="N1378" i="12"/>
  <c r="N1377" i="12"/>
  <c r="N1376" i="12"/>
  <c r="N1375" i="12"/>
  <c r="N1374" i="12"/>
  <c r="N1373" i="12"/>
  <c r="N1372" i="12"/>
  <c r="N1371" i="12"/>
  <c r="N1370" i="12"/>
  <c r="N1369" i="12"/>
  <c r="N1368" i="12"/>
  <c r="N1367" i="12"/>
  <c r="N1366" i="12"/>
  <c r="N1365" i="12"/>
  <c r="N1364" i="12"/>
  <c r="N1363" i="12"/>
  <c r="N1362" i="12"/>
  <c r="N1361" i="12"/>
  <c r="N1360" i="12"/>
  <c r="N1359" i="12"/>
  <c r="N1358" i="12"/>
  <c r="N1357" i="12"/>
  <c r="N1356" i="12"/>
  <c r="N1355" i="12"/>
  <c r="N1354" i="12"/>
  <c r="N1353" i="12"/>
  <c r="N1352" i="12"/>
  <c r="N1351" i="12"/>
  <c r="N1350" i="12"/>
  <c r="N1349" i="12"/>
  <c r="N1348" i="12"/>
  <c r="N1347" i="12"/>
  <c r="N1346" i="12"/>
  <c r="N1345" i="12"/>
  <c r="N1344" i="12"/>
  <c r="N1343" i="12"/>
  <c r="N1342" i="12"/>
  <c r="N1341" i="12"/>
  <c r="N1340" i="12"/>
  <c r="N1339" i="12"/>
  <c r="N1338" i="12"/>
  <c r="N1337" i="12"/>
  <c r="N1336" i="12"/>
  <c r="N1335" i="12"/>
  <c r="N1334" i="12"/>
  <c r="N1333" i="12"/>
  <c r="N1332" i="12"/>
  <c r="N1331" i="12"/>
  <c r="N1330" i="12"/>
  <c r="N1329" i="12"/>
  <c r="N1328" i="12"/>
  <c r="N1327" i="12"/>
  <c r="N1326" i="12"/>
  <c r="N1325" i="12"/>
  <c r="N1324" i="12"/>
  <c r="N1323" i="12"/>
  <c r="N1322" i="12"/>
  <c r="N1321" i="12"/>
  <c r="N1320" i="12"/>
  <c r="N1319" i="12"/>
  <c r="N1318" i="12"/>
  <c r="N1317" i="12"/>
  <c r="N1316" i="12"/>
  <c r="N1315" i="12"/>
  <c r="N1314" i="12"/>
  <c r="N1313" i="12"/>
  <c r="N1312" i="12"/>
  <c r="N1311" i="12"/>
  <c r="N1310" i="12"/>
  <c r="N1309" i="12"/>
  <c r="N1308" i="12"/>
  <c r="N1307" i="12"/>
  <c r="N1306" i="12"/>
  <c r="N1305" i="12"/>
  <c r="N1304" i="12"/>
  <c r="N1303" i="12"/>
  <c r="N1302" i="12"/>
  <c r="N1301" i="12"/>
  <c r="N1300" i="12"/>
  <c r="N1299" i="12"/>
  <c r="N1298" i="12"/>
  <c r="N1297" i="12"/>
  <c r="N1296" i="12"/>
  <c r="N1295" i="12"/>
  <c r="N1294" i="12"/>
  <c r="N1293" i="12"/>
  <c r="N1292" i="12"/>
  <c r="N1291" i="12"/>
  <c r="N1290" i="12"/>
  <c r="N1289" i="12"/>
  <c r="N1288" i="12"/>
  <c r="N1287" i="12"/>
  <c r="N1286" i="12"/>
  <c r="N1285" i="12"/>
  <c r="N1284" i="12"/>
  <c r="N1283" i="12"/>
  <c r="N1282" i="12"/>
  <c r="N1281" i="12"/>
  <c r="N1280" i="12"/>
  <c r="N1279" i="12"/>
  <c r="N1278" i="12"/>
  <c r="N1277" i="12"/>
  <c r="N1276" i="12"/>
  <c r="N1275" i="12"/>
  <c r="N1274" i="12"/>
  <c r="N1273" i="12"/>
  <c r="N1272" i="12"/>
  <c r="N1271" i="12"/>
  <c r="N1270" i="12"/>
  <c r="N1269" i="12"/>
  <c r="N1268" i="12"/>
  <c r="N1267" i="12"/>
  <c r="N1266" i="12"/>
  <c r="N1265" i="12"/>
  <c r="N1264" i="12"/>
  <c r="N1263" i="12"/>
  <c r="N1262" i="12"/>
  <c r="N1261" i="12"/>
  <c r="N1260" i="12"/>
  <c r="N1259" i="12"/>
  <c r="N1258" i="12"/>
  <c r="N1257" i="12"/>
  <c r="N1256" i="12"/>
  <c r="N1255" i="12"/>
  <c r="N1254" i="12"/>
  <c r="N1253" i="12"/>
  <c r="N1252" i="12"/>
  <c r="N1251" i="12"/>
  <c r="N1250" i="12"/>
  <c r="N1249" i="12"/>
  <c r="N1248" i="12"/>
  <c r="N1247" i="12"/>
  <c r="N1246" i="12"/>
  <c r="N1245" i="12"/>
  <c r="N1244" i="12"/>
  <c r="N1243" i="12"/>
  <c r="N1242" i="12"/>
  <c r="N1241" i="12"/>
  <c r="N1240" i="12"/>
  <c r="N1239" i="12"/>
  <c r="N1238" i="12"/>
  <c r="N1237" i="12"/>
  <c r="N1236" i="12"/>
  <c r="N1235" i="12"/>
  <c r="N1234" i="12"/>
  <c r="N1233" i="12"/>
  <c r="N1232" i="12"/>
  <c r="N1231" i="12"/>
  <c r="N1230" i="12"/>
  <c r="N1229" i="12"/>
  <c r="N1228" i="12"/>
  <c r="N1227" i="12"/>
  <c r="N1226" i="12"/>
  <c r="N1225" i="12"/>
  <c r="N1224" i="12"/>
  <c r="N1223" i="12"/>
  <c r="N1222" i="12"/>
  <c r="N1221" i="12"/>
  <c r="N1220" i="12"/>
  <c r="N1219" i="12"/>
  <c r="N1218" i="12"/>
  <c r="N1217" i="12"/>
  <c r="N1216" i="12"/>
  <c r="N1215" i="12"/>
  <c r="N1214" i="12"/>
  <c r="N1213" i="12"/>
  <c r="N1212" i="12"/>
  <c r="N1211" i="12"/>
  <c r="N1210" i="12"/>
  <c r="N1209" i="12"/>
  <c r="N1208" i="12"/>
  <c r="N1207" i="12"/>
  <c r="N1206" i="12"/>
  <c r="N1205" i="12"/>
  <c r="N1204" i="12"/>
  <c r="N1203" i="12"/>
  <c r="N1202" i="12"/>
  <c r="N1201" i="12"/>
  <c r="N1200" i="12"/>
  <c r="N1199" i="12"/>
  <c r="N1198" i="12"/>
  <c r="N1197" i="12"/>
  <c r="N1196" i="12"/>
  <c r="N1195" i="12"/>
  <c r="N1194" i="12"/>
  <c r="N1193" i="12"/>
  <c r="N1192" i="12"/>
  <c r="N1191" i="12"/>
  <c r="N1190" i="12"/>
  <c r="N1189" i="12"/>
  <c r="N1188" i="12"/>
  <c r="N1187" i="12"/>
  <c r="N1186" i="12"/>
  <c r="N1185" i="12"/>
  <c r="N1184" i="12"/>
  <c r="N1183" i="12"/>
  <c r="N1182" i="12"/>
  <c r="N1181" i="12"/>
  <c r="N1180" i="12"/>
  <c r="N1179" i="12"/>
  <c r="N1178" i="12"/>
  <c r="N1177" i="12"/>
  <c r="N1176" i="12"/>
  <c r="N1175" i="12"/>
  <c r="N1174" i="12"/>
  <c r="N1173" i="12"/>
  <c r="N1172" i="12"/>
  <c r="N1171" i="12"/>
  <c r="N1170" i="12"/>
  <c r="N1169" i="12"/>
  <c r="N1168" i="12"/>
  <c r="N1167" i="12"/>
  <c r="N1166" i="12"/>
  <c r="N1165" i="12"/>
  <c r="N1164" i="12"/>
  <c r="N1163" i="12"/>
  <c r="N1162" i="12"/>
  <c r="N1161" i="12"/>
  <c r="N1160" i="12"/>
  <c r="N1159" i="12"/>
  <c r="N1158" i="12"/>
  <c r="N1157" i="12"/>
  <c r="N1156" i="12"/>
  <c r="N1155" i="12"/>
  <c r="N1154" i="12"/>
  <c r="N1153" i="12"/>
  <c r="N1152" i="12"/>
  <c r="N1151" i="12"/>
  <c r="N1150" i="12"/>
  <c r="N1149" i="12"/>
  <c r="N1148" i="12"/>
  <c r="N1147" i="12"/>
  <c r="N1146" i="12"/>
  <c r="N1145" i="12"/>
  <c r="N1144" i="12"/>
  <c r="N1143" i="12"/>
  <c r="N1142" i="12"/>
  <c r="N1141" i="12"/>
  <c r="N1140" i="12"/>
  <c r="N1139" i="12"/>
  <c r="N1138" i="12"/>
  <c r="N1137" i="12"/>
  <c r="N1136" i="12"/>
  <c r="N1135" i="12"/>
  <c r="N1134" i="12"/>
  <c r="N1133" i="12"/>
  <c r="N1132" i="12"/>
  <c r="N1131" i="12"/>
  <c r="N1130" i="12"/>
  <c r="N1129" i="12"/>
  <c r="N1128" i="12"/>
  <c r="N1127" i="12"/>
  <c r="N1126" i="12"/>
  <c r="N1125" i="12"/>
  <c r="N1124" i="12"/>
  <c r="N1123" i="12"/>
  <c r="N1122" i="12"/>
  <c r="N1121" i="12"/>
  <c r="N1120" i="12"/>
  <c r="N1119" i="12"/>
  <c r="N1118" i="12"/>
  <c r="N1117" i="12"/>
  <c r="N1116" i="12"/>
  <c r="N1115" i="12"/>
  <c r="N1114" i="12"/>
  <c r="N1113" i="12"/>
  <c r="N1112" i="12"/>
  <c r="N1111" i="12"/>
  <c r="N1110" i="12"/>
  <c r="N1109" i="12"/>
  <c r="N1108" i="12"/>
  <c r="N1107" i="12"/>
  <c r="N1106" i="12"/>
  <c r="N1105" i="12"/>
  <c r="N1104" i="12"/>
  <c r="N1103" i="12"/>
  <c r="N1102" i="12"/>
  <c r="N1101" i="12"/>
  <c r="N1100" i="12"/>
  <c r="N1099" i="12"/>
  <c r="N1098" i="12"/>
  <c r="N1097" i="12"/>
  <c r="N1096" i="12"/>
  <c r="N1095" i="12"/>
  <c r="N1094" i="12"/>
  <c r="N1093" i="12"/>
  <c r="N1092" i="12"/>
  <c r="N1091" i="12"/>
  <c r="N1090" i="12"/>
  <c r="N1089" i="12"/>
  <c r="N1088" i="12"/>
  <c r="N1087" i="12"/>
  <c r="N1086" i="12"/>
  <c r="N1085" i="12"/>
  <c r="N1084" i="12"/>
  <c r="N1083" i="12"/>
  <c r="N1082" i="12"/>
  <c r="N1081" i="12"/>
  <c r="N1080" i="12"/>
  <c r="N1079" i="12"/>
  <c r="N1078" i="12"/>
  <c r="N1077" i="12"/>
  <c r="N1076" i="12"/>
  <c r="N1075" i="12"/>
  <c r="N1074" i="12"/>
  <c r="N1073" i="12"/>
  <c r="N1072" i="12"/>
  <c r="N1071" i="12"/>
  <c r="N1070" i="12"/>
  <c r="N1069" i="12"/>
  <c r="N1068" i="12"/>
  <c r="N1067" i="12"/>
  <c r="N1066" i="12"/>
  <c r="N1065" i="12"/>
  <c r="N1064" i="12"/>
  <c r="N1063" i="12"/>
  <c r="N1062" i="12"/>
  <c r="N1061" i="12"/>
  <c r="N1060" i="12"/>
  <c r="N1059" i="12"/>
  <c r="N1058" i="12"/>
  <c r="N1057" i="12"/>
  <c r="N1056" i="12"/>
  <c r="N1055" i="12"/>
  <c r="N1054" i="12"/>
  <c r="N1053" i="12"/>
  <c r="N1052" i="12"/>
  <c r="N1051" i="12"/>
  <c r="N1050" i="12"/>
  <c r="N1049" i="12"/>
  <c r="N1048" i="12"/>
  <c r="N1047" i="12"/>
  <c r="N1046" i="12"/>
  <c r="N1045" i="12"/>
  <c r="N1044" i="12"/>
  <c r="N1043" i="12"/>
  <c r="N1042" i="12"/>
  <c r="N1041" i="12"/>
  <c r="N1040" i="12"/>
  <c r="N1039" i="12"/>
  <c r="N1038" i="12"/>
  <c r="N1037" i="12"/>
  <c r="N1036" i="12"/>
  <c r="N1035" i="12"/>
  <c r="N1034" i="12"/>
  <c r="N1033" i="12"/>
  <c r="N1032" i="12"/>
  <c r="N1031" i="12"/>
  <c r="N1030" i="12"/>
  <c r="N1029" i="12"/>
  <c r="N1028" i="12"/>
  <c r="N1027" i="12"/>
  <c r="N1026" i="12"/>
  <c r="N1025" i="12"/>
  <c r="N1024" i="12"/>
  <c r="N1023" i="12"/>
  <c r="N1022" i="12"/>
  <c r="N1021" i="12"/>
  <c r="N1020" i="12"/>
  <c r="N1019" i="12"/>
  <c r="N1018" i="12"/>
  <c r="N1017" i="12"/>
  <c r="N1016" i="12"/>
  <c r="N1015" i="12"/>
  <c r="N1014" i="12"/>
  <c r="N1013" i="12"/>
  <c r="N1012" i="12"/>
  <c r="N1011" i="12"/>
  <c r="N1010" i="12"/>
  <c r="N1009" i="12"/>
  <c r="N1008" i="12"/>
  <c r="N1007" i="12"/>
  <c r="N1006" i="12"/>
  <c r="N1005" i="12"/>
  <c r="N1004" i="12"/>
  <c r="N1003" i="12"/>
  <c r="N1002" i="12"/>
  <c r="N1001" i="12"/>
  <c r="N1000" i="12"/>
  <c r="N999" i="12"/>
  <c r="N998" i="12"/>
  <c r="N997" i="12"/>
  <c r="N996" i="12"/>
  <c r="N995" i="12"/>
  <c r="N994" i="12"/>
  <c r="N993" i="12"/>
  <c r="N992" i="12"/>
  <c r="N991" i="12"/>
  <c r="N990" i="12"/>
  <c r="N989" i="12"/>
  <c r="N988" i="12"/>
  <c r="N987" i="12"/>
  <c r="N986" i="12"/>
  <c r="N985" i="12"/>
  <c r="N984" i="12"/>
  <c r="N983" i="12"/>
  <c r="N982" i="12"/>
  <c r="N981" i="12"/>
  <c r="N980" i="12"/>
  <c r="N979" i="12"/>
  <c r="N978" i="12"/>
  <c r="N977" i="12"/>
  <c r="N976" i="12"/>
  <c r="N975" i="12"/>
  <c r="N974" i="12"/>
  <c r="N973" i="12"/>
  <c r="N972" i="12"/>
  <c r="N971" i="12"/>
  <c r="N970" i="12"/>
  <c r="N969" i="12"/>
  <c r="N968" i="12"/>
  <c r="N967" i="12"/>
  <c r="N966" i="12"/>
  <c r="N965" i="12"/>
  <c r="N964" i="12"/>
  <c r="N963" i="12"/>
  <c r="N962" i="12"/>
  <c r="N961" i="12"/>
  <c r="N960" i="12"/>
  <c r="N959" i="12"/>
  <c r="N958" i="12"/>
  <c r="N957" i="12"/>
  <c r="N956" i="12"/>
  <c r="N955" i="12"/>
  <c r="N954" i="12"/>
  <c r="N953" i="12"/>
  <c r="N952" i="12"/>
  <c r="N951" i="12"/>
  <c r="N950" i="12"/>
  <c r="N949" i="12"/>
  <c r="N948" i="12"/>
  <c r="N947" i="12"/>
  <c r="N946" i="12"/>
  <c r="N945" i="12"/>
  <c r="N944" i="12"/>
  <c r="N943" i="12"/>
  <c r="N942" i="12"/>
  <c r="N941" i="12"/>
  <c r="N940" i="12"/>
  <c r="N939" i="12"/>
  <c r="N938" i="12"/>
  <c r="N937" i="12"/>
  <c r="N936" i="12"/>
  <c r="N935" i="12"/>
  <c r="N934" i="12"/>
  <c r="N933" i="12"/>
  <c r="N932" i="12"/>
  <c r="N931" i="12"/>
  <c r="N930" i="12"/>
  <c r="N929" i="12"/>
  <c r="N928" i="12"/>
  <c r="N927" i="12"/>
  <c r="N926" i="12"/>
  <c r="N925" i="12"/>
  <c r="N924" i="12"/>
  <c r="N923" i="12"/>
  <c r="N922" i="12"/>
  <c r="N921" i="12"/>
  <c r="N920" i="12"/>
  <c r="N919" i="12"/>
  <c r="N918" i="12"/>
  <c r="N917" i="12"/>
  <c r="N916" i="12"/>
  <c r="N915" i="12"/>
  <c r="N914" i="12"/>
  <c r="N913" i="12"/>
  <c r="N912" i="12"/>
  <c r="N911" i="12"/>
  <c r="N910" i="12"/>
  <c r="N909" i="12"/>
  <c r="N908" i="12"/>
  <c r="N907" i="12"/>
  <c r="N906" i="12"/>
  <c r="N905" i="12"/>
  <c r="N904" i="12"/>
  <c r="N903" i="12"/>
  <c r="N902" i="12"/>
  <c r="N901" i="12"/>
  <c r="N900" i="12"/>
  <c r="N899" i="12"/>
  <c r="N898" i="12"/>
  <c r="N897" i="12"/>
  <c r="N896" i="12"/>
  <c r="N895" i="12"/>
  <c r="N894" i="12"/>
  <c r="N893" i="12"/>
  <c r="N892" i="12"/>
  <c r="N891" i="12"/>
  <c r="N890" i="12"/>
  <c r="N889" i="12"/>
  <c r="N888" i="12"/>
  <c r="N887" i="12"/>
  <c r="N886" i="12"/>
  <c r="N885" i="12"/>
  <c r="N884" i="12"/>
  <c r="N883" i="12"/>
  <c r="N882" i="12"/>
  <c r="N881" i="12"/>
  <c r="N880" i="12"/>
  <c r="N879" i="12"/>
  <c r="N878" i="12"/>
  <c r="N877" i="12"/>
  <c r="N876" i="12"/>
  <c r="N875" i="12"/>
  <c r="N874" i="12"/>
  <c r="N873" i="12"/>
  <c r="N872" i="12"/>
  <c r="N871" i="12"/>
  <c r="N870" i="12"/>
  <c r="N869" i="12"/>
  <c r="N868" i="12"/>
  <c r="N867" i="12"/>
  <c r="N866" i="12"/>
  <c r="N865" i="12"/>
  <c r="N864" i="12"/>
  <c r="N863" i="12"/>
  <c r="N862" i="12"/>
  <c r="N861" i="12"/>
  <c r="N860" i="12"/>
  <c r="N859" i="12"/>
  <c r="N858" i="12"/>
  <c r="N857" i="12"/>
  <c r="N856" i="12"/>
  <c r="N855" i="12"/>
  <c r="N854" i="12"/>
  <c r="N853" i="12"/>
  <c r="N852" i="12"/>
  <c r="N851" i="12"/>
  <c r="N850" i="12"/>
  <c r="N849" i="12"/>
  <c r="N848" i="12"/>
  <c r="N847" i="12"/>
  <c r="N846" i="12"/>
  <c r="N845" i="12"/>
  <c r="N844" i="12"/>
  <c r="N843" i="12"/>
  <c r="N842" i="12"/>
  <c r="N841" i="12"/>
  <c r="N840" i="12"/>
  <c r="N839" i="12"/>
  <c r="N838" i="12"/>
  <c r="N837" i="12"/>
  <c r="N836" i="12"/>
  <c r="N835" i="12"/>
  <c r="N834" i="12"/>
  <c r="N833" i="12"/>
  <c r="N832" i="12"/>
  <c r="N831" i="12"/>
  <c r="N830" i="12"/>
  <c r="N829" i="12"/>
  <c r="N828" i="12"/>
  <c r="N827" i="12"/>
  <c r="N826" i="12"/>
  <c r="N825" i="12"/>
  <c r="N824" i="12"/>
  <c r="N823" i="12"/>
  <c r="N822" i="12"/>
  <c r="N821" i="12"/>
  <c r="N820" i="12"/>
  <c r="N819" i="12"/>
  <c r="N818" i="12"/>
  <c r="N817" i="12"/>
  <c r="N816" i="12"/>
  <c r="N815" i="12"/>
  <c r="N814" i="12"/>
  <c r="N813" i="12"/>
  <c r="N812" i="12"/>
  <c r="N811" i="12"/>
  <c r="N810" i="12"/>
  <c r="N809" i="12"/>
  <c r="N808" i="12"/>
  <c r="N807" i="12"/>
  <c r="N806" i="12"/>
  <c r="N805" i="12"/>
  <c r="N804" i="12"/>
  <c r="N803" i="12"/>
  <c r="N802" i="12"/>
  <c r="N801" i="12"/>
  <c r="N800" i="12"/>
  <c r="N799" i="12"/>
  <c r="N798" i="12"/>
  <c r="N797" i="12"/>
  <c r="N796" i="12"/>
  <c r="N795" i="12"/>
  <c r="N794" i="12"/>
  <c r="N793" i="12"/>
  <c r="N792" i="12"/>
  <c r="N791" i="12"/>
  <c r="N790" i="12"/>
  <c r="N789" i="12"/>
  <c r="N788" i="12"/>
  <c r="N787" i="12"/>
  <c r="N786" i="12"/>
  <c r="N785" i="12"/>
  <c r="N784" i="12"/>
  <c r="N783" i="12"/>
  <c r="N782" i="12"/>
  <c r="N781" i="12"/>
  <c r="N780" i="12"/>
  <c r="N779" i="12"/>
  <c r="N778" i="12"/>
  <c r="N777" i="12"/>
  <c r="N776" i="12"/>
  <c r="N775" i="12"/>
  <c r="N774" i="12"/>
  <c r="N773" i="12"/>
  <c r="N772" i="12"/>
  <c r="N771" i="12"/>
  <c r="N770" i="12"/>
  <c r="N769" i="12"/>
  <c r="N768" i="12"/>
  <c r="N767" i="12"/>
  <c r="N766" i="12"/>
  <c r="N765" i="12"/>
  <c r="N764" i="12"/>
  <c r="N763" i="12"/>
  <c r="N762" i="12"/>
  <c r="N761" i="12"/>
  <c r="N760" i="12"/>
  <c r="N759" i="12"/>
  <c r="N758" i="12"/>
  <c r="N757" i="12"/>
  <c r="N756" i="12"/>
  <c r="N755" i="12"/>
  <c r="N754" i="12"/>
  <c r="N753" i="12"/>
  <c r="N752" i="12"/>
  <c r="N751" i="12"/>
  <c r="N750" i="12"/>
  <c r="N749" i="12"/>
  <c r="N748" i="12"/>
  <c r="N747" i="12"/>
  <c r="N746" i="12"/>
  <c r="N745" i="12"/>
  <c r="N744" i="12"/>
  <c r="N743" i="12"/>
  <c r="N742" i="12"/>
  <c r="N741" i="12"/>
  <c r="N740" i="12"/>
  <c r="N739" i="12"/>
  <c r="N738" i="12"/>
  <c r="N737" i="12"/>
  <c r="N736" i="12"/>
  <c r="N735" i="12"/>
  <c r="N734" i="12"/>
  <c r="N733" i="12"/>
  <c r="N732" i="12"/>
  <c r="N731" i="12"/>
  <c r="N730" i="12"/>
  <c r="N729" i="12"/>
  <c r="N728" i="12"/>
  <c r="N727" i="12"/>
  <c r="N726" i="12"/>
  <c r="N725" i="12"/>
  <c r="N724" i="12"/>
  <c r="N723" i="12"/>
  <c r="N722" i="12"/>
  <c r="N721" i="12"/>
  <c r="N720" i="12"/>
  <c r="N719" i="12"/>
  <c r="N718" i="12"/>
  <c r="N717" i="12"/>
  <c r="N716" i="12"/>
  <c r="N715" i="12"/>
  <c r="N714" i="12"/>
  <c r="N713" i="12"/>
  <c r="N712" i="12"/>
  <c r="N711" i="12"/>
  <c r="N710" i="12"/>
  <c r="N709" i="12"/>
  <c r="N708" i="12"/>
  <c r="N707" i="12"/>
  <c r="N706" i="12"/>
  <c r="N705" i="12"/>
  <c r="N704" i="12"/>
  <c r="N703" i="12"/>
  <c r="N702" i="12"/>
  <c r="N701" i="12"/>
  <c r="N700" i="12"/>
  <c r="N699" i="12"/>
  <c r="N698" i="12"/>
  <c r="N697" i="12"/>
  <c r="N696" i="12"/>
  <c r="N695" i="12"/>
  <c r="N694" i="12"/>
  <c r="N693" i="12"/>
  <c r="N692" i="12"/>
  <c r="N691" i="12"/>
  <c r="N690" i="12"/>
  <c r="N689" i="12"/>
  <c r="N688" i="12"/>
  <c r="N687" i="12"/>
  <c r="N686" i="12"/>
  <c r="N685" i="12"/>
  <c r="N684" i="12"/>
  <c r="N683" i="12"/>
  <c r="N682" i="12"/>
  <c r="N681" i="12"/>
  <c r="N680" i="12"/>
  <c r="N679" i="12"/>
  <c r="N678" i="12"/>
  <c r="N677" i="12"/>
  <c r="N676" i="12"/>
  <c r="N675" i="12"/>
  <c r="N674" i="12"/>
  <c r="N673" i="12"/>
  <c r="N672" i="12"/>
  <c r="N671" i="12"/>
  <c r="N670" i="12"/>
  <c r="N669" i="12"/>
  <c r="N668" i="12"/>
  <c r="N667" i="12"/>
  <c r="N666" i="12"/>
  <c r="N665" i="12"/>
  <c r="N664" i="12"/>
  <c r="N663" i="12"/>
  <c r="N662" i="12"/>
  <c r="N661" i="12"/>
  <c r="N660" i="12"/>
  <c r="N659" i="12"/>
  <c r="N658" i="12"/>
  <c r="N657" i="12"/>
  <c r="N656" i="12"/>
  <c r="N655" i="12"/>
  <c r="N654" i="12"/>
  <c r="N653" i="12"/>
  <c r="N652" i="12"/>
  <c r="N651" i="12"/>
  <c r="N650" i="12"/>
  <c r="N649" i="12"/>
  <c r="N648" i="12"/>
  <c r="N647" i="12"/>
  <c r="N646" i="12"/>
  <c r="N645" i="12"/>
  <c r="N644" i="12"/>
  <c r="N643" i="12"/>
  <c r="N642" i="12"/>
  <c r="N641" i="12"/>
  <c r="N640" i="12"/>
  <c r="N639" i="12"/>
  <c r="N638" i="12"/>
  <c r="N637" i="12"/>
  <c r="N636" i="12"/>
  <c r="N635" i="12"/>
  <c r="N634" i="12"/>
  <c r="N633" i="12"/>
  <c r="N632" i="12"/>
  <c r="N631" i="12"/>
  <c r="N630" i="12"/>
  <c r="N629" i="12"/>
  <c r="N628" i="12"/>
  <c r="N627" i="12"/>
  <c r="N626" i="12"/>
  <c r="N625" i="12"/>
  <c r="N624" i="12"/>
  <c r="N623" i="12"/>
  <c r="N622" i="12"/>
  <c r="N621" i="12"/>
  <c r="N620" i="12"/>
  <c r="N619" i="12"/>
  <c r="N618" i="12"/>
  <c r="N617" i="12"/>
  <c r="N616" i="12"/>
  <c r="N615" i="12"/>
  <c r="N614" i="12"/>
  <c r="N613" i="12"/>
  <c r="N612" i="12"/>
  <c r="N611" i="12"/>
  <c r="N610" i="12"/>
  <c r="N609" i="12"/>
  <c r="N608" i="12"/>
  <c r="N607" i="12"/>
  <c r="N606" i="12"/>
  <c r="N605" i="12"/>
  <c r="N604" i="12"/>
  <c r="N603" i="12"/>
  <c r="N602" i="12"/>
  <c r="N601" i="12"/>
  <c r="N600" i="12"/>
  <c r="N599" i="12"/>
  <c r="N598" i="12"/>
  <c r="N597" i="12"/>
  <c r="N596" i="12"/>
  <c r="N595" i="12"/>
  <c r="N594" i="12"/>
  <c r="N593" i="12"/>
  <c r="N592" i="12"/>
  <c r="N591" i="12"/>
  <c r="N590" i="12"/>
  <c r="N589" i="12"/>
  <c r="N588" i="12"/>
  <c r="N587" i="12"/>
  <c r="N586" i="12"/>
  <c r="N585" i="12"/>
  <c r="N584" i="12"/>
  <c r="N583" i="12"/>
  <c r="N582" i="12"/>
  <c r="N581" i="12"/>
  <c r="N580" i="12"/>
  <c r="N579" i="12"/>
  <c r="N578" i="12"/>
  <c r="N577" i="12"/>
  <c r="N576" i="12"/>
  <c r="N575" i="12"/>
  <c r="N574" i="12"/>
  <c r="N573" i="12"/>
  <c r="N572" i="12"/>
  <c r="N571" i="12"/>
  <c r="N570" i="12"/>
  <c r="N569" i="12"/>
  <c r="N568" i="12"/>
  <c r="N567" i="12"/>
  <c r="N566" i="12"/>
  <c r="N565" i="12"/>
  <c r="N564" i="12"/>
  <c r="N563" i="12"/>
  <c r="N562" i="12"/>
  <c r="N561" i="12"/>
  <c r="N560" i="12"/>
  <c r="N559" i="12"/>
  <c r="N558" i="12"/>
  <c r="N557" i="12"/>
  <c r="N556" i="12"/>
  <c r="N555" i="12"/>
  <c r="N554" i="12"/>
  <c r="N553" i="12"/>
  <c r="N552" i="12"/>
  <c r="N551" i="12"/>
  <c r="N550" i="12"/>
  <c r="N549" i="12"/>
  <c r="N548" i="12"/>
  <c r="N547" i="12"/>
  <c r="N546" i="12"/>
  <c r="N545" i="12"/>
  <c r="N544" i="12"/>
  <c r="N543" i="12"/>
  <c r="N542" i="12"/>
  <c r="N541" i="12"/>
  <c r="N540" i="12"/>
  <c r="N539" i="12"/>
  <c r="N538" i="12"/>
  <c r="N537" i="12"/>
  <c r="N536" i="12"/>
  <c r="N535" i="12"/>
  <c r="N534" i="12"/>
  <c r="N533" i="12"/>
  <c r="N532" i="12"/>
  <c r="N531" i="12"/>
  <c r="N530" i="12"/>
  <c r="N529" i="12"/>
  <c r="N528" i="12"/>
  <c r="N527" i="12"/>
  <c r="N526" i="12"/>
  <c r="N525" i="12"/>
  <c r="N524" i="12"/>
  <c r="N523" i="12"/>
  <c r="N522" i="12"/>
  <c r="N521" i="12"/>
  <c r="N520" i="12"/>
  <c r="N519" i="12"/>
  <c r="N518" i="12"/>
  <c r="N517" i="12"/>
  <c r="N516" i="12"/>
  <c r="N515" i="12"/>
  <c r="N514" i="12"/>
  <c r="N513" i="12"/>
  <c r="N512" i="12"/>
  <c r="N511" i="12"/>
  <c r="N510" i="12"/>
  <c r="N509" i="12"/>
  <c r="N508" i="12"/>
  <c r="N507" i="12"/>
  <c r="N506" i="12"/>
  <c r="N505" i="12"/>
  <c r="N504" i="12"/>
  <c r="N503" i="12"/>
  <c r="N502" i="12"/>
  <c r="N501" i="12"/>
  <c r="N500" i="12"/>
  <c r="N499" i="12"/>
  <c r="N498" i="12"/>
  <c r="N497" i="12"/>
  <c r="N496" i="12"/>
  <c r="N495" i="12"/>
  <c r="N494" i="12"/>
  <c r="N493" i="12"/>
  <c r="N492" i="12"/>
  <c r="N491" i="12"/>
  <c r="N490" i="12"/>
  <c r="N489" i="12"/>
  <c r="N488" i="12"/>
  <c r="N487" i="12"/>
  <c r="N486" i="12"/>
  <c r="N485" i="12"/>
  <c r="N484" i="12"/>
  <c r="N483" i="12"/>
  <c r="N482" i="12"/>
  <c r="N481" i="12"/>
  <c r="N480" i="12"/>
  <c r="N479" i="12"/>
  <c r="N478" i="12"/>
  <c r="N477" i="12"/>
  <c r="N476" i="12"/>
  <c r="N475" i="12"/>
  <c r="N474" i="12"/>
  <c r="N473" i="12"/>
  <c r="N472" i="12"/>
  <c r="N471" i="12"/>
  <c r="N470" i="12"/>
  <c r="N469" i="12"/>
  <c r="N468" i="12"/>
  <c r="N467" i="12"/>
  <c r="N466" i="12"/>
  <c r="N465" i="12"/>
  <c r="N464" i="12"/>
  <c r="N463" i="12"/>
  <c r="N462" i="12"/>
  <c r="N461" i="12"/>
  <c r="N460" i="12"/>
  <c r="N459" i="12"/>
  <c r="N458" i="12"/>
  <c r="N457" i="12"/>
  <c r="N456" i="12"/>
  <c r="N455" i="12"/>
  <c r="N454" i="12"/>
  <c r="N453" i="12"/>
  <c r="N452" i="12"/>
  <c r="N451" i="12"/>
  <c r="N450" i="12"/>
  <c r="N449" i="12"/>
  <c r="N448" i="12"/>
  <c r="N447" i="12"/>
  <c r="N446" i="12"/>
  <c r="N445" i="12"/>
  <c r="N444" i="12"/>
  <c r="N443" i="12"/>
  <c r="N442" i="12"/>
  <c r="N441" i="12"/>
  <c r="N440" i="12"/>
  <c r="N439" i="12"/>
  <c r="N438" i="12"/>
  <c r="N437" i="12"/>
  <c r="N436" i="12"/>
  <c r="N435" i="12"/>
  <c r="N434" i="12"/>
  <c r="N433" i="12"/>
  <c r="N432" i="12"/>
  <c r="N431" i="12"/>
  <c r="N430" i="12"/>
  <c r="N429" i="12"/>
  <c r="N428" i="12"/>
  <c r="N427" i="12"/>
  <c r="N426" i="12"/>
  <c r="N425" i="12"/>
  <c r="N424" i="12"/>
  <c r="N423" i="12"/>
  <c r="N422" i="12"/>
  <c r="N421" i="12"/>
  <c r="N420" i="12"/>
  <c r="N419" i="12"/>
  <c r="N418" i="12"/>
  <c r="N417" i="12"/>
  <c r="N416" i="12"/>
  <c r="N415" i="12"/>
  <c r="N414" i="12"/>
  <c r="N413" i="12"/>
  <c r="N412" i="12"/>
  <c r="N411" i="12"/>
  <c r="N410" i="12"/>
  <c r="N409" i="12"/>
  <c r="N408" i="12"/>
  <c r="N407" i="12"/>
  <c r="N406" i="12"/>
  <c r="N405" i="12"/>
  <c r="N404" i="12"/>
  <c r="N403" i="12"/>
  <c r="N402" i="12"/>
  <c r="N401" i="12"/>
  <c r="N400" i="12"/>
  <c r="N399" i="12"/>
  <c r="N398" i="12"/>
  <c r="N397" i="12"/>
  <c r="N396" i="12"/>
  <c r="N395" i="12"/>
  <c r="N394" i="12"/>
  <c r="N393" i="12"/>
  <c r="N392" i="12"/>
  <c r="N391" i="12"/>
  <c r="N390" i="12"/>
  <c r="N389" i="12"/>
  <c r="N388" i="12"/>
  <c r="N387" i="12"/>
  <c r="N386" i="12"/>
  <c r="N385" i="12"/>
  <c r="N384" i="12"/>
  <c r="N383" i="12"/>
  <c r="N382" i="12"/>
  <c r="N381" i="12"/>
  <c r="N380" i="12"/>
  <c r="N379" i="12"/>
  <c r="N378" i="12"/>
  <c r="N377" i="12"/>
  <c r="N376" i="12"/>
  <c r="N375" i="12"/>
  <c r="N374" i="12"/>
  <c r="N373" i="12"/>
  <c r="N372" i="12"/>
  <c r="N371" i="12"/>
  <c r="N370" i="12"/>
  <c r="N369" i="12"/>
  <c r="N368" i="12"/>
  <c r="N367" i="12"/>
  <c r="N366" i="12"/>
  <c r="N365" i="12"/>
  <c r="N364" i="12"/>
  <c r="N363" i="12"/>
  <c r="N362" i="12"/>
  <c r="N361" i="12"/>
  <c r="N360" i="12"/>
  <c r="N359" i="12"/>
  <c r="N358" i="12"/>
  <c r="N357" i="12"/>
  <c r="N356" i="12"/>
  <c r="N355" i="12"/>
  <c r="N354" i="12"/>
  <c r="N353" i="12"/>
  <c r="N352" i="12"/>
  <c r="N351" i="12"/>
  <c r="N350" i="12"/>
  <c r="N349" i="12"/>
  <c r="N348" i="12"/>
  <c r="N347" i="12"/>
  <c r="N346" i="12"/>
  <c r="N345" i="12"/>
  <c r="N344" i="12"/>
  <c r="N343" i="12"/>
  <c r="N342" i="12"/>
  <c r="N341" i="12"/>
  <c r="N340" i="12"/>
  <c r="N339" i="12"/>
  <c r="N338" i="12"/>
  <c r="N337" i="12"/>
  <c r="N336" i="12"/>
  <c r="N335" i="12"/>
  <c r="N334" i="12"/>
  <c r="N333" i="12"/>
  <c r="N332" i="12"/>
  <c r="N331" i="12"/>
  <c r="N330" i="12"/>
  <c r="N329" i="12"/>
  <c r="N328" i="12"/>
  <c r="N327" i="12"/>
  <c r="N326" i="12"/>
  <c r="N325" i="12"/>
  <c r="N324" i="12"/>
  <c r="N323" i="12"/>
  <c r="N322" i="12"/>
  <c r="N321" i="12"/>
  <c r="N320" i="12"/>
  <c r="N319" i="12"/>
  <c r="N318" i="12"/>
  <c r="N317" i="12"/>
  <c r="N316" i="12"/>
  <c r="N315" i="12"/>
  <c r="N314" i="12"/>
  <c r="N313" i="12"/>
  <c r="N312" i="12"/>
  <c r="N311" i="12"/>
  <c r="N310" i="12"/>
  <c r="N309" i="12"/>
  <c r="N308" i="12"/>
  <c r="N307" i="12"/>
  <c r="N306" i="12"/>
  <c r="N305" i="12"/>
  <c r="N304" i="12"/>
  <c r="N303" i="12"/>
  <c r="N302" i="12"/>
  <c r="N301" i="12"/>
  <c r="N300" i="12"/>
  <c r="N299" i="12"/>
  <c r="N298" i="12"/>
  <c r="N297" i="12"/>
  <c r="N296" i="12"/>
  <c r="N295" i="12"/>
  <c r="N294" i="12"/>
  <c r="N293" i="12"/>
  <c r="N292" i="12"/>
  <c r="N291" i="12"/>
  <c r="N290" i="12"/>
  <c r="N289" i="12"/>
  <c r="N288" i="12"/>
  <c r="N287" i="12"/>
  <c r="N286" i="12"/>
  <c r="N285" i="12"/>
  <c r="N284" i="12"/>
  <c r="N283" i="12"/>
  <c r="N282" i="12"/>
  <c r="N281" i="12"/>
  <c r="N280" i="12"/>
  <c r="N279" i="12"/>
  <c r="N278" i="12"/>
  <c r="N277" i="12"/>
  <c r="N276" i="12"/>
  <c r="N275" i="12"/>
  <c r="N274" i="12"/>
  <c r="N273" i="12"/>
  <c r="N272" i="12"/>
  <c r="N271" i="12"/>
  <c r="N270" i="12"/>
  <c r="N269" i="12"/>
  <c r="N268" i="12"/>
  <c r="N267" i="12"/>
  <c r="N266" i="12"/>
  <c r="N265" i="12"/>
  <c r="N264" i="12"/>
  <c r="N263" i="12"/>
  <c r="N262" i="12"/>
  <c r="N261" i="12"/>
  <c r="N260" i="12"/>
  <c r="N259" i="12"/>
  <c r="N258" i="12"/>
  <c r="N257" i="12"/>
  <c r="N256" i="12"/>
  <c r="N255" i="12"/>
  <c r="N254" i="12"/>
  <c r="N253" i="12"/>
  <c r="N252" i="12"/>
  <c r="N251" i="12"/>
  <c r="N250" i="12"/>
  <c r="N249" i="12"/>
  <c r="N248" i="12"/>
  <c r="N247" i="12"/>
  <c r="N246" i="12"/>
  <c r="N245" i="12"/>
  <c r="N244" i="12"/>
  <c r="N243" i="12"/>
  <c r="N242" i="12"/>
  <c r="N241" i="12"/>
  <c r="N240" i="12"/>
  <c r="N239" i="12"/>
  <c r="N238" i="12"/>
  <c r="N237" i="12"/>
  <c r="N236" i="12"/>
  <c r="N235" i="12"/>
  <c r="N234" i="12"/>
  <c r="N233" i="12"/>
  <c r="N232" i="12"/>
  <c r="N231" i="12"/>
  <c r="N230" i="12"/>
  <c r="N229" i="12"/>
  <c r="N228" i="12"/>
  <c r="N227" i="12"/>
  <c r="N226" i="12"/>
  <c r="N225" i="12"/>
  <c r="N224" i="12"/>
  <c r="N223" i="12"/>
  <c r="N222" i="12"/>
  <c r="N221" i="12"/>
  <c r="N220" i="12"/>
  <c r="N219" i="12"/>
  <c r="N218" i="12"/>
  <c r="N217" i="12"/>
  <c r="N216" i="12"/>
  <c r="N215" i="12"/>
  <c r="N214" i="12"/>
  <c r="N213" i="12"/>
  <c r="N212" i="12"/>
  <c r="N211" i="12"/>
  <c r="N210" i="12"/>
  <c r="N209" i="12"/>
  <c r="N208" i="12"/>
  <c r="N207" i="12"/>
  <c r="N206" i="12"/>
  <c r="N205" i="12"/>
  <c r="N204" i="12"/>
  <c r="N203" i="12"/>
  <c r="N202" i="12"/>
  <c r="N201" i="12"/>
  <c r="N200" i="12"/>
  <c r="N199" i="12"/>
  <c r="N198" i="12"/>
  <c r="N197" i="12"/>
  <c r="N196" i="12"/>
  <c r="N195" i="12"/>
  <c r="N194" i="12"/>
  <c r="N193" i="12"/>
  <c r="N192" i="12"/>
  <c r="N191" i="12"/>
  <c r="N190" i="12"/>
  <c r="N189" i="12"/>
  <c r="N188" i="12"/>
  <c r="N187" i="12"/>
  <c r="N186" i="12"/>
  <c r="N185" i="12"/>
  <c r="N184" i="12"/>
  <c r="N183" i="12"/>
  <c r="N182" i="12"/>
  <c r="N181" i="12"/>
  <c r="N180" i="12"/>
  <c r="N179" i="12"/>
  <c r="N178" i="12"/>
  <c r="N177" i="12"/>
  <c r="N176" i="12"/>
  <c r="N175" i="12"/>
  <c r="N174" i="12"/>
  <c r="N173" i="12"/>
  <c r="N172" i="12"/>
  <c r="N171" i="12"/>
  <c r="N170" i="12"/>
  <c r="N169" i="12"/>
  <c r="N168" i="12"/>
  <c r="N167" i="12"/>
  <c r="N166" i="12"/>
  <c r="N165" i="12"/>
  <c r="N164" i="12"/>
  <c r="N163" i="12"/>
  <c r="N162" i="12"/>
  <c r="N161" i="12"/>
  <c r="N160" i="12"/>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N113" i="12"/>
  <c r="N112" i="12"/>
  <c r="N111" i="12"/>
  <c r="N110" i="12"/>
  <c r="N109" i="12"/>
  <c r="N108" i="12"/>
  <c r="N107" i="12"/>
  <c r="N106" i="12"/>
  <c r="N105" i="12"/>
  <c r="N104" i="12"/>
  <c r="N103" i="12"/>
  <c r="N102" i="12"/>
  <c r="N101" i="12"/>
  <c r="N100" i="12"/>
  <c r="N99" i="12"/>
  <c r="N98" i="12"/>
  <c r="N97" i="12"/>
  <c r="N96" i="12"/>
  <c r="N95" i="12"/>
  <c r="N94" i="12"/>
  <c r="N93" i="12"/>
  <c r="N92" i="12"/>
  <c r="N91" i="12"/>
  <c r="N90" i="12"/>
  <c r="N89" i="12"/>
  <c r="N88" i="12"/>
  <c r="N87" i="12"/>
  <c r="N86" i="12"/>
  <c r="N85" i="12"/>
  <c r="N84" i="12"/>
  <c r="N83" i="12"/>
  <c r="N82" i="12"/>
  <c r="N81" i="12"/>
  <c r="N80" i="12"/>
  <c r="N79" i="12"/>
  <c r="N78" i="12"/>
  <c r="N77" i="12"/>
  <c r="N76" i="12"/>
  <c r="N75" i="12"/>
  <c r="N74" i="12"/>
  <c r="N73" i="12"/>
  <c r="N72" i="12"/>
  <c r="N71" i="12"/>
  <c r="N70" i="12"/>
  <c r="N69" i="12"/>
  <c r="N68" i="12"/>
  <c r="N67" i="12"/>
  <c r="N66" i="12"/>
  <c r="N65" i="12"/>
  <c r="N64" i="12"/>
  <c r="N63" i="12"/>
  <c r="N62" i="12"/>
  <c r="N61" i="12"/>
  <c r="N60" i="12"/>
  <c r="N59" i="12"/>
  <c r="N58" i="12"/>
  <c r="N57" i="12"/>
  <c r="N56" i="12"/>
  <c r="N55" i="12"/>
  <c r="N54" i="12"/>
  <c r="N53" i="12"/>
  <c r="N52" i="12"/>
  <c r="N51" i="12"/>
  <c r="N50" i="12"/>
  <c r="N49" i="12"/>
  <c r="N48" i="12"/>
  <c r="N47" i="12"/>
  <c r="N46" i="12"/>
  <c r="N45" i="12"/>
  <c r="N44" i="12"/>
  <c r="N43" i="12"/>
  <c r="N42" i="12"/>
  <c r="N41" i="12"/>
  <c r="N40" i="12"/>
  <c r="N39" i="12"/>
  <c r="N38" i="12"/>
  <c r="N37" i="12"/>
  <c r="N36" i="12"/>
  <c r="N35" i="12"/>
  <c r="N34" i="12"/>
  <c r="N33" i="12"/>
  <c r="N32" i="12"/>
  <c r="N31" i="12"/>
  <c r="N30" i="12"/>
  <c r="N29" i="12"/>
  <c r="N28" i="12"/>
  <c r="N27" i="12"/>
  <c r="N26" i="12"/>
  <c r="N25" i="12"/>
  <c r="N24" i="12"/>
  <c r="N23" i="12"/>
  <c r="N22" i="12"/>
  <c r="N21" i="12"/>
  <c r="N20" i="12"/>
  <c r="N19" i="12"/>
  <c r="N18" i="12"/>
  <c r="N17" i="12"/>
  <c r="N16" i="12"/>
  <c r="N15" i="12"/>
  <c r="N14" i="12"/>
  <c r="N13" i="12"/>
  <c r="N12" i="12"/>
  <c r="N11" i="12"/>
  <c r="N10" i="12"/>
  <c r="N9" i="12"/>
  <c r="N8" i="12"/>
  <c r="N7" i="12"/>
  <c r="N6" i="12"/>
  <c r="N5" i="12"/>
  <c r="N4" i="12"/>
  <c r="N3" i="12"/>
  <c r="N2" i="12"/>
  <c r="R1231" i="13"/>
  <c r="R1469" i="13"/>
  <c r="R1525" i="13"/>
  <c r="Q1231" i="13"/>
  <c r="Q1469" i="13"/>
  <c r="Q1525" i="13"/>
  <c r="N1487" i="13"/>
  <c r="N1489" i="13"/>
  <c r="N1491" i="13"/>
  <c r="N1493" i="13"/>
  <c r="N1495" i="13"/>
  <c r="N1497" i="13"/>
  <c r="N1499" i="13"/>
  <c r="N1501" i="13"/>
  <c r="N1503" i="13"/>
  <c r="N1505" i="13"/>
  <c r="N1507" i="13"/>
  <c r="N1509" i="13"/>
  <c r="N1511" i="13"/>
  <c r="N1513" i="13"/>
  <c r="N1515" i="13"/>
  <c r="N1517" i="13"/>
  <c r="N1519" i="13"/>
  <c r="N1521" i="13"/>
  <c r="N1523" i="13"/>
  <c r="N1437" i="12"/>
  <c r="N1439" i="12"/>
  <c r="N1441" i="12"/>
  <c r="N1443" i="12"/>
  <c r="N1445" i="12"/>
  <c r="N1447" i="12"/>
  <c r="N1449" i="12"/>
  <c r="N1451" i="12"/>
  <c r="N1453" i="12"/>
  <c r="N1455" i="12"/>
  <c r="N1457" i="12"/>
  <c r="N1459" i="12"/>
  <c r="N1461" i="12"/>
  <c r="N1463" i="12"/>
  <c r="N1465" i="12"/>
  <c r="N1467" i="12"/>
  <c r="N1469" i="12"/>
  <c r="N1471" i="12"/>
  <c r="N1473" i="12"/>
  <c r="N1475" i="12"/>
  <c r="N1477" i="12"/>
  <c r="N1479" i="12"/>
  <c r="N1481" i="12"/>
  <c r="N1483" i="12"/>
  <c r="N1485" i="12"/>
  <c r="N1487" i="12"/>
  <c r="N1489" i="12"/>
  <c r="N1491" i="12"/>
  <c r="N1493" i="12"/>
  <c r="N1495" i="12"/>
  <c r="N1497" i="12"/>
  <c r="N1499" i="12"/>
  <c r="N1501" i="12"/>
  <c r="N1503" i="12"/>
  <c r="N1505" i="12"/>
  <c r="N1507" i="12"/>
  <c r="N1509" i="12"/>
  <c r="N1511" i="12"/>
  <c r="N1513" i="12"/>
  <c r="N1515" i="12"/>
  <c r="N1517" i="12"/>
  <c r="N1519" i="12"/>
  <c r="N1521" i="12"/>
  <c r="N1523" i="12"/>
  <c r="R1507" i="13"/>
  <c r="Q1507" i="13"/>
  <c r="R1523" i="13"/>
  <c r="Q1523" i="13"/>
  <c r="Q1520" i="13"/>
  <c r="R1520" i="13"/>
  <c r="D667" i="9"/>
  <c r="N634" i="9"/>
  <c r="N518" i="9"/>
  <c r="N198" i="9"/>
  <c r="N632" i="9"/>
  <c r="N514" i="9"/>
  <c r="N630" i="9"/>
  <c r="N513" i="9"/>
  <c r="N512" i="9"/>
  <c r="N510" i="9"/>
  <c r="N194" i="9"/>
  <c r="N653" i="9"/>
  <c r="N508" i="9"/>
  <c r="N506" i="9"/>
  <c r="N504" i="9"/>
  <c r="N503" i="9"/>
  <c r="N628" i="9"/>
  <c r="N500" i="9"/>
  <c r="N191" i="9"/>
  <c r="N497" i="9"/>
  <c r="N495" i="9"/>
  <c r="N493" i="9"/>
  <c r="N491" i="9"/>
  <c r="N189" i="9"/>
  <c r="N489" i="9"/>
  <c r="N187" i="9"/>
  <c r="N186" i="9"/>
  <c r="N625" i="9"/>
  <c r="N487" i="9"/>
  <c r="N485" i="9"/>
  <c r="N483" i="9"/>
  <c r="N482" i="9"/>
  <c r="N480" i="9"/>
  <c r="N479" i="9"/>
  <c r="N184" i="9"/>
  <c r="N478" i="9"/>
  <c r="N477" i="9"/>
  <c r="N476" i="9"/>
  <c r="N474" i="9"/>
  <c r="N472" i="9"/>
  <c r="N470" i="9"/>
  <c r="N181" i="9"/>
  <c r="N467" i="9"/>
  <c r="N465" i="9"/>
  <c r="N464" i="9"/>
  <c r="N462" i="9"/>
  <c r="N461" i="9"/>
  <c r="N459" i="9"/>
  <c r="N457" i="9"/>
  <c r="N455" i="9"/>
  <c r="N454" i="9"/>
  <c r="N452" i="9"/>
  <c r="N451" i="9"/>
  <c r="N177" i="9"/>
  <c r="N449" i="9"/>
  <c r="N448" i="9"/>
  <c r="N176" i="9"/>
  <c r="N175" i="9"/>
  <c r="N174" i="9"/>
  <c r="N446" i="9"/>
  <c r="N619" i="9"/>
  <c r="N445" i="9"/>
  <c r="N444" i="9"/>
  <c r="N443" i="9"/>
  <c r="N173" i="9"/>
  <c r="N172" i="9"/>
  <c r="N442" i="9"/>
  <c r="N441" i="9"/>
  <c r="N440" i="9"/>
  <c r="N439" i="9"/>
  <c r="N438" i="9"/>
  <c r="N437" i="9"/>
  <c r="N436" i="9"/>
  <c r="N171" i="9"/>
  <c r="N170" i="9"/>
  <c r="N435" i="9"/>
  <c r="N434" i="9"/>
  <c r="N618" i="9"/>
  <c r="N433" i="9"/>
  <c r="N617" i="9"/>
  <c r="N432" i="9"/>
  <c r="N169" i="9"/>
  <c r="N168" i="9"/>
  <c r="N167" i="9"/>
  <c r="N166" i="9"/>
  <c r="N431" i="9"/>
  <c r="N165" i="9"/>
  <c r="N164" i="9"/>
  <c r="N430" i="9"/>
  <c r="N429" i="9"/>
  <c r="N428" i="9"/>
  <c r="N163" i="9"/>
  <c r="N427" i="9"/>
  <c r="N162" i="9"/>
  <c r="N426" i="9"/>
  <c r="N425" i="9"/>
  <c r="N616" i="9"/>
  <c r="N161" i="9"/>
  <c r="N424" i="9"/>
  <c r="N423" i="9"/>
  <c r="N160" i="9"/>
  <c r="N422" i="9"/>
  <c r="N421" i="9"/>
  <c r="N159" i="9"/>
  <c r="N420" i="9"/>
  <c r="N419" i="9"/>
  <c r="N158" i="9"/>
  <c r="N418" i="9"/>
  <c r="N157" i="9"/>
  <c r="N417" i="9"/>
  <c r="N416" i="9"/>
  <c r="N615" i="9"/>
  <c r="N415" i="9"/>
  <c r="N414" i="9"/>
  <c r="N413" i="9"/>
  <c r="N412" i="9"/>
  <c r="N411" i="9"/>
  <c r="N614" i="9"/>
  <c r="N410" i="9"/>
  <c r="N613" i="9"/>
  <c r="N409" i="9"/>
  <c r="N156" i="9"/>
  <c r="N408" i="9"/>
  <c r="N407" i="9"/>
  <c r="N406" i="9"/>
  <c r="N155" i="9"/>
  <c r="N154" i="9"/>
  <c r="N153" i="9"/>
  <c r="N152" i="9"/>
  <c r="N151" i="9"/>
  <c r="N651" i="9"/>
  <c r="N405" i="9"/>
  <c r="N404" i="9"/>
  <c r="N403" i="9"/>
  <c r="N402" i="9"/>
  <c r="N150" i="9"/>
  <c r="N401" i="9"/>
  <c r="N400" i="9"/>
  <c r="N399" i="9"/>
  <c r="N149" i="9"/>
  <c r="N398" i="9"/>
  <c r="N148" i="9"/>
  <c r="N147" i="9"/>
  <c r="N612" i="9"/>
  <c r="N146" i="9"/>
  <c r="N397" i="9"/>
  <c r="N145" i="9"/>
  <c r="N144" i="9"/>
  <c r="N611" i="9"/>
  <c r="N143" i="9"/>
  <c r="N396" i="9"/>
  <c r="N395" i="9"/>
  <c r="N394" i="9"/>
  <c r="N393" i="9"/>
  <c r="N392" i="9"/>
  <c r="N391" i="9"/>
  <c r="N142" i="9"/>
  <c r="N390" i="9"/>
  <c r="N389" i="9"/>
  <c r="N141" i="9"/>
  <c r="N140" i="9"/>
  <c r="N610" i="9"/>
  <c r="N139" i="9"/>
  <c r="N138" i="9"/>
  <c r="N388" i="9"/>
  <c r="N387" i="9"/>
  <c r="N386" i="9"/>
  <c r="N385" i="9"/>
  <c r="N384" i="9"/>
  <c r="N137" i="9"/>
  <c r="N136" i="9"/>
  <c r="N383" i="9"/>
  <c r="N135" i="9"/>
  <c r="N134" i="9"/>
  <c r="N133" i="9"/>
  <c r="N132" i="9"/>
  <c r="N382" i="9"/>
  <c r="N381" i="9"/>
  <c r="N131" i="9"/>
  <c r="N130" i="9"/>
  <c r="N129" i="9"/>
  <c r="N128" i="9"/>
  <c r="N127" i="9"/>
  <c r="N126" i="9"/>
  <c r="N125" i="9"/>
  <c r="N380" i="9"/>
  <c r="N609" i="9"/>
  <c r="N124" i="9"/>
  <c r="N123" i="9"/>
  <c r="N122" i="9"/>
  <c r="N121" i="9"/>
  <c r="N379" i="9"/>
  <c r="N120" i="9"/>
  <c r="N119" i="9"/>
  <c r="N118" i="9"/>
  <c r="N117" i="9"/>
  <c r="N116" i="9"/>
  <c r="N378" i="9"/>
  <c r="N377" i="9"/>
  <c r="N115" i="9"/>
  <c r="N114" i="9"/>
  <c r="N113" i="9"/>
  <c r="N376" i="9"/>
  <c r="N375" i="9"/>
  <c r="N112" i="9"/>
  <c r="N111" i="9"/>
  <c r="N608" i="9"/>
  <c r="N110" i="9"/>
  <c r="N109" i="9"/>
  <c r="N374" i="9"/>
  <c r="N108" i="9"/>
  <c r="N373" i="9"/>
  <c r="N372" i="9"/>
  <c r="N371" i="9"/>
  <c r="N107" i="9"/>
  <c r="N106" i="9"/>
  <c r="N105" i="9"/>
  <c r="N104" i="9"/>
  <c r="N103" i="9"/>
  <c r="N370" i="9"/>
  <c r="N102" i="9"/>
  <c r="N607" i="9"/>
  <c r="N101" i="9"/>
  <c r="N100" i="9"/>
  <c r="N369" i="9"/>
  <c r="N99" i="9"/>
  <c r="N98" i="9"/>
  <c r="N97" i="9"/>
  <c r="N368" i="9"/>
  <c r="N96" i="9"/>
  <c r="N95" i="9"/>
  <c r="N94" i="9"/>
  <c r="N367" i="9"/>
  <c r="N93" i="9"/>
  <c r="N92" i="9"/>
  <c r="N91" i="9"/>
  <c r="N650" i="9"/>
  <c r="N90" i="9"/>
  <c r="N366" i="9"/>
  <c r="N89" i="9"/>
  <c r="N88" i="9"/>
  <c r="N87" i="9"/>
  <c r="N658" i="9"/>
  <c r="N86" i="9"/>
  <c r="N85" i="9"/>
  <c r="N365" i="9"/>
  <c r="N84" i="9"/>
  <c r="N364" i="9"/>
  <c r="N363" i="9"/>
  <c r="N362" i="9"/>
  <c r="N83" i="9"/>
  <c r="N82" i="9"/>
  <c r="N81" i="9"/>
  <c r="N80" i="9"/>
  <c r="N79" i="9"/>
  <c r="N78" i="9"/>
  <c r="N77" i="9"/>
  <c r="N361" i="9"/>
  <c r="N360" i="9"/>
  <c r="N359" i="9"/>
  <c r="N76" i="9"/>
  <c r="N358" i="9"/>
  <c r="N75" i="9"/>
  <c r="N606" i="9"/>
  <c r="N357" i="9"/>
  <c r="N649" i="9"/>
  <c r="N356" i="9"/>
  <c r="N355" i="9"/>
  <c r="N74" i="9"/>
  <c r="N354" i="9"/>
  <c r="N605" i="9"/>
  <c r="N353" i="9"/>
  <c r="N352" i="9"/>
  <c r="N604" i="9"/>
  <c r="N73" i="9"/>
  <c r="N351" i="9"/>
  <c r="N72" i="9"/>
  <c r="N71" i="9"/>
  <c r="N350" i="9"/>
  <c r="N349" i="9"/>
  <c r="N70" i="9"/>
  <c r="N348" i="9"/>
  <c r="N69" i="9"/>
  <c r="N603" i="9"/>
  <c r="N68" i="9"/>
  <c r="N347" i="9"/>
  <c r="N67" i="9"/>
  <c r="N66" i="9"/>
  <c r="N346" i="9"/>
  <c r="N345" i="9"/>
  <c r="N344" i="9"/>
  <c r="N65" i="9"/>
  <c r="N64" i="9"/>
  <c r="N343" i="9"/>
  <c r="N63" i="9"/>
  <c r="N342" i="9"/>
  <c r="N62" i="9"/>
  <c r="N61" i="9"/>
  <c r="N60" i="9"/>
  <c r="N602" i="9"/>
  <c r="N59" i="9"/>
  <c r="N58" i="9"/>
  <c r="N341" i="9"/>
  <c r="N57" i="9"/>
  <c r="N340" i="9"/>
  <c r="N56" i="9"/>
  <c r="N339" i="9"/>
  <c r="N55" i="9"/>
  <c r="N54" i="9"/>
  <c r="N53" i="9"/>
  <c r="N52" i="9"/>
  <c r="N338" i="9"/>
  <c r="N51" i="9"/>
  <c r="N337" i="9"/>
  <c r="N336" i="9"/>
  <c r="N50" i="9"/>
  <c r="N49" i="9"/>
  <c r="N48" i="9"/>
  <c r="N335" i="9"/>
  <c r="N334" i="9"/>
  <c r="N601" i="9"/>
  <c r="N47" i="9"/>
  <c r="N46" i="9"/>
  <c r="N45" i="9"/>
  <c r="N600" i="9"/>
  <c r="N44" i="9"/>
  <c r="N43" i="9"/>
  <c r="N42" i="9"/>
  <c r="N41" i="9"/>
  <c r="N333" i="9"/>
  <c r="N332" i="9"/>
  <c r="N599" i="9"/>
  <c r="N331" i="9"/>
  <c r="N40" i="9"/>
  <c r="N39" i="9"/>
  <c r="N38" i="9"/>
  <c r="N330" i="9"/>
  <c r="N329" i="9"/>
  <c r="N37" i="9"/>
  <c r="N36" i="9"/>
  <c r="N35" i="9"/>
  <c r="N328" i="9"/>
  <c r="N327" i="9"/>
  <c r="N326" i="9"/>
  <c r="N34" i="9"/>
  <c r="N33" i="9"/>
  <c r="N325" i="9"/>
  <c r="N32" i="9"/>
  <c r="N324" i="9"/>
  <c r="N598" i="9"/>
  <c r="N31" i="9"/>
  <c r="N323" i="9"/>
  <c r="N322" i="9"/>
  <c r="N321" i="9"/>
  <c r="N320" i="9"/>
  <c r="N30" i="9"/>
  <c r="N319" i="9"/>
  <c r="N318" i="9"/>
  <c r="N317" i="9"/>
  <c r="N316" i="9"/>
  <c r="N315" i="9"/>
  <c r="N314" i="9"/>
  <c r="N648" i="9"/>
  <c r="N313" i="9"/>
  <c r="N312" i="9"/>
  <c r="N597" i="9"/>
  <c r="N311" i="9"/>
  <c r="N29" i="9"/>
  <c r="N310" i="9"/>
  <c r="N28" i="9"/>
  <c r="N309" i="9"/>
  <c r="N308" i="9"/>
  <c r="N27" i="9"/>
  <c r="N26" i="9"/>
  <c r="N307" i="9"/>
  <c r="N306" i="9"/>
  <c r="N305" i="9"/>
  <c r="N25" i="9"/>
  <c r="N24" i="9"/>
  <c r="N304" i="9"/>
  <c r="N596" i="9"/>
  <c r="N303" i="9"/>
  <c r="N302" i="9"/>
  <c r="N301" i="9"/>
  <c r="N300" i="9"/>
  <c r="N647" i="9"/>
  <c r="N299" i="9"/>
  <c r="N298" i="9"/>
  <c r="N297" i="9"/>
  <c r="N23" i="9"/>
  <c r="N296" i="9"/>
  <c r="N295" i="9"/>
  <c r="N22" i="9"/>
  <c r="N294" i="9"/>
  <c r="N21" i="9"/>
  <c r="N293" i="9"/>
  <c r="N20" i="9"/>
  <c r="N292" i="9"/>
  <c r="N291" i="9"/>
  <c r="N595" i="9"/>
  <c r="N19" i="9"/>
  <c r="N290" i="9"/>
  <c r="N289" i="9"/>
  <c r="N18" i="9"/>
  <c r="N288" i="9"/>
  <c r="N287" i="9"/>
  <c r="N286" i="9"/>
  <c r="N285" i="9"/>
  <c r="N284" i="9"/>
  <c r="N283" i="9"/>
  <c r="N282" i="9"/>
  <c r="N17" i="9"/>
  <c r="N281" i="9"/>
  <c r="N660" i="9"/>
  <c r="N280" i="9"/>
  <c r="N279" i="9"/>
  <c r="N16" i="9"/>
  <c r="N278" i="9"/>
  <c r="N277" i="9"/>
  <c r="N276" i="9"/>
  <c r="N275" i="9"/>
  <c r="N274" i="9"/>
  <c r="N273" i="9"/>
  <c r="N594" i="9"/>
  <c r="N272" i="9"/>
  <c r="N646" i="9"/>
  <c r="N15" i="9"/>
  <c r="N271" i="9"/>
  <c r="N270" i="9"/>
  <c r="N269" i="9"/>
  <c r="N268" i="9"/>
  <c r="N267" i="9"/>
  <c r="N266" i="9"/>
  <c r="N14" i="9"/>
  <c r="N13" i="9"/>
  <c r="N265" i="9"/>
  <c r="N264" i="9"/>
  <c r="N263" i="9"/>
  <c r="N262" i="9"/>
  <c r="N261" i="9"/>
  <c r="N12" i="9"/>
  <c r="N260" i="9"/>
  <c r="N11" i="9"/>
  <c r="N259" i="9"/>
  <c r="N593" i="9"/>
  <c r="N10" i="9"/>
  <c r="N258" i="9"/>
  <c r="N592" i="9"/>
  <c r="N257" i="9"/>
  <c r="N256" i="9"/>
  <c r="N255" i="9"/>
  <c r="N9" i="9"/>
  <c r="N254" i="9"/>
  <c r="N8" i="9"/>
  <c r="N253" i="9"/>
  <c r="N591" i="9"/>
  <c r="N252" i="9"/>
  <c r="N645" i="9"/>
  <c r="N251" i="9"/>
  <c r="N250" i="9"/>
  <c r="N7" i="9"/>
  <c r="N249" i="9"/>
  <c r="N248" i="9"/>
  <c r="N247" i="9"/>
  <c r="N6" i="9"/>
  <c r="N246" i="9"/>
  <c r="N590" i="9"/>
  <c r="N245" i="9"/>
  <c r="N244" i="9"/>
  <c r="N5" i="9"/>
  <c r="N4" i="9"/>
  <c r="N243" i="9"/>
  <c r="N242" i="9"/>
  <c r="N3" i="9"/>
  <c r="N2" i="9"/>
  <c r="N241" i="9"/>
  <c r="N589" i="9"/>
  <c r="N657" i="9"/>
  <c r="N240" i="9"/>
  <c r="N239" i="9"/>
  <c r="N238" i="9"/>
  <c r="N659" i="9"/>
  <c r="N237" i="9"/>
  <c r="N236" i="9"/>
  <c r="N588" i="9"/>
  <c r="N587" i="9"/>
  <c r="N586" i="9"/>
  <c r="N585" i="9"/>
  <c r="N584" i="9"/>
  <c r="N583" i="9"/>
  <c r="N582" i="9"/>
  <c r="N581" i="9"/>
  <c r="N580" i="9"/>
  <c r="N579" i="9"/>
  <c r="N235" i="9"/>
  <c r="N578" i="9"/>
  <c r="N577" i="9"/>
  <c r="N576" i="9"/>
  <c r="N575" i="9"/>
  <c r="N574" i="9"/>
  <c r="N573" i="9"/>
  <c r="N572" i="9"/>
  <c r="N571" i="9"/>
  <c r="N570" i="9"/>
  <c r="N234" i="9"/>
  <c r="N569" i="9"/>
  <c r="N643" i="9"/>
  <c r="N568" i="9"/>
  <c r="N567" i="9"/>
  <c r="N642" i="9"/>
  <c r="N566" i="9"/>
  <c r="N565" i="9"/>
  <c r="N564" i="9"/>
  <c r="N563" i="9"/>
  <c r="N562" i="9"/>
  <c r="N561" i="9"/>
  <c r="N560" i="9"/>
  <c r="N559" i="9"/>
  <c r="N558" i="9"/>
  <c r="N557" i="9"/>
  <c r="N233" i="9"/>
  <c r="N556" i="9"/>
  <c r="N232" i="9"/>
  <c r="N555" i="9"/>
  <c r="N231" i="9"/>
  <c r="N554" i="9"/>
  <c r="N230" i="9"/>
  <c r="N229" i="9"/>
  <c r="N228" i="9"/>
  <c r="N553" i="9"/>
  <c r="N227" i="9"/>
  <c r="N226" i="9"/>
  <c r="N225" i="9"/>
  <c r="N552" i="9"/>
  <c r="N224" i="9"/>
  <c r="N661" i="9"/>
  <c r="N223" i="9"/>
  <c r="N222" i="9"/>
  <c r="N551" i="9"/>
  <c r="N221" i="9"/>
  <c r="N220" i="9"/>
  <c r="N219" i="9"/>
  <c r="N550" i="9"/>
  <c r="N218" i="9"/>
  <c r="N217" i="9"/>
  <c r="N216" i="9"/>
  <c r="N641" i="9"/>
  <c r="N549" i="9"/>
  <c r="N548" i="9"/>
  <c r="N547" i="9"/>
  <c r="N546" i="9"/>
  <c r="N545" i="9"/>
  <c r="N215" i="9"/>
  <c r="N544" i="9"/>
  <c r="N214" i="9"/>
  <c r="N213" i="9"/>
  <c r="N212" i="9"/>
  <c r="N640" i="9"/>
  <c r="N543" i="9"/>
  <c r="N639" i="9"/>
  <c r="N542" i="9"/>
  <c r="N638" i="9"/>
  <c r="N541" i="9"/>
  <c r="N656" i="9"/>
  <c r="N655" i="9"/>
  <c r="N540" i="9"/>
  <c r="N539" i="9"/>
  <c r="N538" i="9"/>
  <c r="N537" i="9"/>
  <c r="N211" i="9"/>
  <c r="N536" i="9"/>
  <c r="N210" i="9"/>
  <c r="N637" i="9"/>
  <c r="N535" i="9"/>
  <c r="N209" i="9"/>
  <c r="N534" i="9"/>
  <c r="N208" i="9"/>
  <c r="N533" i="9"/>
  <c r="N636" i="9"/>
  <c r="N532" i="9"/>
  <c r="N531" i="9"/>
  <c r="N207" i="9"/>
  <c r="N654" i="9"/>
  <c r="N530" i="9"/>
  <c r="N206" i="9"/>
  <c r="N205" i="9"/>
  <c r="N529" i="9"/>
  <c r="N528" i="9"/>
  <c r="N204" i="9"/>
  <c r="N203" i="9"/>
  <c r="N202" i="9"/>
  <c r="N201" i="9"/>
  <c r="N635" i="9"/>
  <c r="N527" i="9"/>
  <c r="N526" i="9"/>
  <c r="N525" i="9"/>
  <c r="N200" i="9"/>
  <c r="N199" i="9"/>
  <c r="N524" i="9"/>
  <c r="N523" i="9"/>
  <c r="D667" i="8"/>
  <c r="N661" i="8"/>
  <c r="N660" i="8"/>
  <c r="N645" i="8"/>
  <c r="N644" i="8"/>
  <c r="N629" i="8"/>
  <c r="N628" i="8"/>
  <c r="N613" i="8"/>
  <c r="N612" i="8"/>
  <c r="N597" i="8"/>
  <c r="N596" i="8"/>
  <c r="N581" i="8"/>
  <c r="N580" i="8"/>
  <c r="N565" i="8"/>
  <c r="N564" i="8"/>
  <c r="N549" i="8"/>
  <c r="N548" i="8"/>
  <c r="N533" i="8"/>
  <c r="N532" i="8"/>
  <c r="N517" i="8"/>
  <c r="N516" i="8"/>
  <c r="N501" i="8"/>
  <c r="N500" i="8"/>
  <c r="N485" i="8"/>
  <c r="N484" i="8"/>
  <c r="N469" i="8"/>
  <c r="N468" i="8"/>
  <c r="N453" i="8"/>
  <c r="N452" i="8"/>
  <c r="N439" i="8"/>
  <c r="N437" i="8"/>
  <c r="N428" i="8"/>
  <c r="N427" i="8"/>
  <c r="N417" i="8"/>
  <c r="N416" i="8"/>
  <c r="N407" i="8"/>
  <c r="N405" i="8"/>
  <c r="N396" i="8"/>
  <c r="N395" i="8"/>
  <c r="N385" i="8"/>
  <c r="N384" i="8"/>
  <c r="N375" i="8"/>
  <c r="N373" i="8"/>
  <c r="N364" i="8"/>
  <c r="N363" i="8"/>
  <c r="N353" i="8"/>
  <c r="N352" i="8"/>
  <c r="N343" i="8"/>
  <c r="N341" i="8"/>
  <c r="N332" i="8"/>
  <c r="N331" i="8"/>
  <c r="N323" i="8"/>
  <c r="N322" i="8"/>
  <c r="N315" i="8"/>
  <c r="N314" i="8"/>
  <c r="N307" i="8"/>
  <c r="N306" i="8"/>
  <c r="N299" i="8"/>
  <c r="N298" i="8"/>
  <c r="N291" i="8"/>
  <c r="N290" i="8"/>
  <c r="N283" i="8"/>
  <c r="N282" i="8"/>
  <c r="N275" i="8"/>
  <c r="N274" i="8"/>
  <c r="N267" i="8"/>
  <c r="N266" i="8"/>
  <c r="N259" i="8"/>
  <c r="N258" i="8"/>
  <c r="N251" i="8"/>
  <c r="N250" i="8"/>
  <c r="N243" i="8"/>
  <c r="N242" i="8"/>
  <c r="N235" i="8"/>
  <c r="N234" i="8"/>
  <c r="N227" i="8"/>
  <c r="N226" i="8"/>
  <c r="N219" i="8"/>
  <c r="N218" i="8"/>
  <c r="N211" i="8"/>
  <c r="N210" i="8"/>
  <c r="N203" i="8"/>
  <c r="N202" i="8"/>
  <c r="N195" i="8"/>
  <c r="N194" i="8"/>
  <c r="N187" i="8"/>
  <c r="N186" i="8"/>
  <c r="N181" i="8"/>
  <c r="N180" i="8"/>
  <c r="N177" i="8"/>
  <c r="N176" i="8"/>
  <c r="N173" i="8"/>
  <c r="N172" i="8"/>
  <c r="N169" i="8"/>
  <c r="N168" i="8"/>
  <c r="N165" i="8"/>
  <c r="N164" i="8"/>
  <c r="N161" i="8"/>
  <c r="N160" i="8"/>
  <c r="N157" i="8"/>
  <c r="N156" i="8"/>
  <c r="N153" i="8"/>
  <c r="N152" i="8"/>
  <c r="N149" i="8"/>
  <c r="N148" i="8"/>
  <c r="N145" i="8"/>
  <c r="N144" i="8"/>
  <c r="N141" i="8"/>
  <c r="N140" i="8"/>
  <c r="N137" i="8"/>
  <c r="N136" i="8"/>
  <c r="N133" i="8"/>
  <c r="N132" i="8"/>
  <c r="N129" i="8"/>
  <c r="N128" i="8"/>
  <c r="N125" i="8"/>
  <c r="N124" i="8"/>
  <c r="N120" i="8"/>
  <c r="N119" i="8"/>
  <c r="N116" i="8"/>
  <c r="N115" i="8"/>
  <c r="N112" i="8"/>
  <c r="N111" i="8"/>
  <c r="N108" i="8"/>
  <c r="N107" i="8"/>
  <c r="N104" i="8"/>
  <c r="N103" i="8"/>
  <c r="N100" i="8"/>
  <c r="N99" i="8"/>
  <c r="N96" i="8"/>
  <c r="N95" i="8"/>
  <c r="N92" i="8"/>
  <c r="N91" i="8"/>
  <c r="N88" i="8"/>
  <c r="N87" i="8"/>
  <c r="N84" i="8"/>
  <c r="N83" i="8"/>
  <c r="N80" i="8"/>
  <c r="N79" i="8"/>
  <c r="N76" i="8"/>
  <c r="N75" i="8"/>
  <c r="N72" i="8"/>
  <c r="N71" i="8"/>
  <c r="N68" i="8"/>
  <c r="N67" i="8"/>
  <c r="N64" i="8"/>
  <c r="N63" i="8"/>
  <c r="N60" i="8"/>
  <c r="N59" i="8"/>
  <c r="N56" i="8"/>
  <c r="N55" i="8"/>
  <c r="N52" i="8"/>
  <c r="N51" i="8"/>
  <c r="N48" i="8"/>
  <c r="N47" i="8"/>
  <c r="N44" i="8"/>
  <c r="N43" i="8"/>
  <c r="N40" i="8"/>
  <c r="N39" i="8"/>
  <c r="N36" i="8"/>
  <c r="N35" i="8"/>
  <c r="N32" i="8"/>
  <c r="N31" i="8"/>
  <c r="N28" i="8"/>
  <c r="N27" i="8"/>
  <c r="N24" i="8"/>
  <c r="N23" i="8"/>
  <c r="N20" i="8"/>
  <c r="N19" i="8"/>
  <c r="N16" i="8"/>
  <c r="N15" i="8"/>
  <c r="N12" i="8"/>
  <c r="N11" i="8"/>
  <c r="N8" i="8"/>
  <c r="N7" i="8"/>
  <c r="N4" i="8"/>
  <c r="N3" i="8"/>
  <c r="N121" i="8"/>
  <c r="N659" i="8"/>
  <c r="N655" i="8"/>
  <c r="N651" i="8"/>
  <c r="N647" i="8"/>
  <c r="N643" i="8"/>
  <c r="N639" i="8"/>
  <c r="N635" i="8"/>
  <c r="N631" i="8"/>
  <c r="N627" i="8"/>
  <c r="N623" i="8"/>
  <c r="N619" i="8"/>
  <c r="N615" i="8"/>
  <c r="N611" i="8"/>
  <c r="N607" i="8"/>
  <c r="N603" i="8"/>
  <c r="N599" i="8"/>
  <c r="N595" i="8"/>
  <c r="N591" i="8"/>
  <c r="N587" i="8"/>
  <c r="N583" i="8"/>
  <c r="N579" i="8"/>
  <c r="N575" i="8"/>
  <c r="N571" i="8"/>
  <c r="N567" i="8"/>
  <c r="N563" i="8"/>
  <c r="N559" i="8"/>
  <c r="N555" i="8"/>
  <c r="N551" i="8"/>
  <c r="N547" i="8"/>
  <c r="N543" i="8"/>
  <c r="N539" i="8"/>
  <c r="N535" i="8"/>
  <c r="N531" i="8"/>
  <c r="N527" i="8"/>
  <c r="N523" i="8"/>
  <c r="N519" i="8"/>
  <c r="N515" i="8"/>
  <c r="N511" i="8"/>
  <c r="N507" i="8"/>
  <c r="N503" i="8"/>
  <c r="N499" i="8"/>
  <c r="N495" i="8"/>
  <c r="N491" i="8"/>
  <c r="N487" i="8"/>
  <c r="N483" i="8"/>
  <c r="N479" i="8"/>
  <c r="N475" i="8"/>
  <c r="N471" i="8"/>
  <c r="N467" i="8"/>
  <c r="N463" i="8"/>
  <c r="N459" i="8"/>
  <c r="N455" i="8"/>
  <c r="N451" i="8"/>
  <c r="N447" i="8"/>
  <c r="N443" i="8"/>
  <c r="N658" i="8"/>
  <c r="N654" i="8"/>
  <c r="N650" i="8"/>
  <c r="N646" i="8"/>
  <c r="N642" i="8"/>
  <c r="N638" i="8"/>
  <c r="N634" i="8"/>
  <c r="N630" i="8"/>
  <c r="N626" i="8"/>
  <c r="N622" i="8"/>
  <c r="N618" i="8"/>
  <c r="N614" i="8"/>
  <c r="N610" i="8"/>
  <c r="N606" i="8"/>
  <c r="N602" i="8"/>
  <c r="N598" i="8"/>
  <c r="N594" i="8"/>
  <c r="N590" i="8"/>
  <c r="N586" i="8"/>
  <c r="N582" i="8"/>
  <c r="N578" i="8"/>
  <c r="N574" i="8"/>
  <c r="N570" i="8"/>
  <c r="N566" i="8"/>
  <c r="N562" i="8"/>
  <c r="N558" i="8"/>
  <c r="N554" i="8"/>
  <c r="N550" i="8"/>
  <c r="N546" i="8"/>
  <c r="N542" i="8"/>
  <c r="N538" i="8"/>
  <c r="N534" i="8"/>
  <c r="N530" i="8"/>
  <c r="N526" i="8"/>
  <c r="N522" i="8"/>
  <c r="N518" i="8"/>
  <c r="N514" i="8"/>
  <c r="N510" i="8"/>
  <c r="N506" i="8"/>
  <c r="N502" i="8"/>
  <c r="N498" i="8"/>
  <c r="N494" i="8"/>
  <c r="N490" i="8"/>
  <c r="N486" i="8"/>
  <c r="N482" i="8"/>
  <c r="N478" i="8"/>
  <c r="N474" i="8"/>
  <c r="N470" i="8"/>
  <c r="N466" i="8"/>
  <c r="N462" i="8"/>
  <c r="N458" i="8"/>
  <c r="N454" i="8"/>
  <c r="N450" i="8"/>
  <c r="N446" i="8"/>
  <c r="N442" i="8"/>
  <c r="N438" i="8"/>
  <c r="N434" i="8"/>
  <c r="N430" i="8"/>
  <c r="N426" i="8"/>
  <c r="N422" i="8"/>
  <c r="N418" i="8"/>
  <c r="N414" i="8"/>
  <c r="N410" i="8"/>
  <c r="N406" i="8"/>
  <c r="N402" i="8"/>
  <c r="N398" i="8"/>
  <c r="N394" i="8"/>
  <c r="N390" i="8"/>
  <c r="N386" i="8"/>
  <c r="N382" i="8"/>
  <c r="N378" i="8"/>
  <c r="N374" i="8"/>
  <c r="N370" i="8"/>
  <c r="N366" i="8"/>
  <c r="N362" i="8"/>
  <c r="N358" i="8"/>
  <c r="N354" i="8"/>
  <c r="N350" i="8"/>
  <c r="N346" i="8"/>
  <c r="N342" i="8"/>
  <c r="N338" i="8"/>
  <c r="N334" i="8"/>
  <c r="N330" i="8"/>
  <c r="N657" i="8"/>
  <c r="N649" i="8"/>
  <c r="N641" i="8"/>
  <c r="N633" i="8"/>
  <c r="N625" i="8"/>
  <c r="N617" i="8"/>
  <c r="N609" i="8"/>
  <c r="N601" i="8"/>
  <c r="N593" i="8"/>
  <c r="N585" i="8"/>
  <c r="N577" i="8"/>
  <c r="N569" i="8"/>
  <c r="N561" i="8"/>
  <c r="N553" i="8"/>
  <c r="N545" i="8"/>
  <c r="N537" i="8"/>
  <c r="N529" i="8"/>
  <c r="N521" i="8"/>
  <c r="N513" i="8"/>
  <c r="N505" i="8"/>
  <c r="N497" i="8"/>
  <c r="N489" i="8"/>
  <c r="N481" i="8"/>
  <c r="N473" i="8"/>
  <c r="N465" i="8"/>
  <c r="N457" i="8"/>
  <c r="N449" i="8"/>
  <c r="N441" i="8"/>
  <c r="N436" i="8"/>
  <c r="N431" i="8"/>
  <c r="N425" i="8"/>
  <c r="N420" i="8"/>
  <c r="N415" i="8"/>
  <c r="N409" i="8"/>
  <c r="N404" i="8"/>
  <c r="N399" i="8"/>
  <c r="N393" i="8"/>
  <c r="N388" i="8"/>
  <c r="N383" i="8"/>
  <c r="N377" i="8"/>
  <c r="N372" i="8"/>
  <c r="N367" i="8"/>
  <c r="N361" i="8"/>
  <c r="N356" i="8"/>
  <c r="N351" i="8"/>
  <c r="N345" i="8"/>
  <c r="N340" i="8"/>
  <c r="N335" i="8"/>
  <c r="N329" i="8"/>
  <c r="N325" i="8"/>
  <c r="N321" i="8"/>
  <c r="N317" i="8"/>
  <c r="N313" i="8"/>
  <c r="N309" i="8"/>
  <c r="N305" i="8"/>
  <c r="N301" i="8"/>
  <c r="N297" i="8"/>
  <c r="N293" i="8"/>
  <c r="N289" i="8"/>
  <c r="N285" i="8"/>
  <c r="N281" i="8"/>
  <c r="N277" i="8"/>
  <c r="N273" i="8"/>
  <c r="N269" i="8"/>
  <c r="N265" i="8"/>
  <c r="N261" i="8"/>
  <c r="N257" i="8"/>
  <c r="N253" i="8"/>
  <c r="N249" i="8"/>
  <c r="N245" i="8"/>
  <c r="N241" i="8"/>
  <c r="N237" i="8"/>
  <c r="N233" i="8"/>
  <c r="N229" i="8"/>
  <c r="N225" i="8"/>
  <c r="N221" i="8"/>
  <c r="N217" i="8"/>
  <c r="N213" i="8"/>
  <c r="N209" i="8"/>
  <c r="N205" i="8"/>
  <c r="N201" i="8"/>
  <c r="N197" i="8"/>
  <c r="N193" i="8"/>
  <c r="N189" i="8"/>
  <c r="N185" i="8"/>
  <c r="N656" i="8"/>
  <c r="N648" i="8"/>
  <c r="N640" i="8"/>
  <c r="N632" i="8"/>
  <c r="N624" i="8"/>
  <c r="N616" i="8"/>
  <c r="N608" i="8"/>
  <c r="N600" i="8"/>
  <c r="N592" i="8"/>
  <c r="N584" i="8"/>
  <c r="N576" i="8"/>
  <c r="N568" i="8"/>
  <c r="N560" i="8"/>
  <c r="N552" i="8"/>
  <c r="N544" i="8"/>
  <c r="N536" i="8"/>
  <c r="N528" i="8"/>
  <c r="N520" i="8"/>
  <c r="N512" i="8"/>
  <c r="N504" i="8"/>
  <c r="N496" i="8"/>
  <c r="N488" i="8"/>
  <c r="N480" i="8"/>
  <c r="N472" i="8"/>
  <c r="N464" i="8"/>
  <c r="N456" i="8"/>
  <c r="N448" i="8"/>
  <c r="N440" i="8"/>
  <c r="N435" i="8"/>
  <c r="N429" i="8"/>
  <c r="N424" i="8"/>
  <c r="N419" i="8"/>
  <c r="N413" i="8"/>
  <c r="N408" i="8"/>
  <c r="N403" i="8"/>
  <c r="N397" i="8"/>
  <c r="N392" i="8"/>
  <c r="N387" i="8"/>
  <c r="N381" i="8"/>
  <c r="N376" i="8"/>
  <c r="N371" i="8"/>
  <c r="N365" i="8"/>
  <c r="N360" i="8"/>
  <c r="N355" i="8"/>
  <c r="N349" i="8"/>
  <c r="N344" i="8"/>
  <c r="N339" i="8"/>
  <c r="N333" i="8"/>
  <c r="N328" i="8"/>
  <c r="N324" i="8"/>
  <c r="N320" i="8"/>
  <c r="N316" i="8"/>
  <c r="N312" i="8"/>
  <c r="N308" i="8"/>
  <c r="N304" i="8"/>
  <c r="N300" i="8"/>
  <c r="N296" i="8"/>
  <c r="N292" i="8"/>
  <c r="N288" i="8"/>
  <c r="N284" i="8"/>
  <c r="N280" i="8"/>
  <c r="N276" i="8"/>
  <c r="N272" i="8"/>
  <c r="N268" i="8"/>
  <c r="N264" i="8"/>
  <c r="N260" i="8"/>
  <c r="N256" i="8"/>
  <c r="N252" i="8"/>
  <c r="N248" i="8"/>
  <c r="N244" i="8"/>
  <c r="N240" i="8"/>
  <c r="N236" i="8"/>
  <c r="N232" i="8"/>
  <c r="N228" i="8"/>
  <c r="N224" i="8"/>
  <c r="N220" i="8"/>
  <c r="N216" i="8"/>
  <c r="N212" i="8"/>
  <c r="N208" i="8"/>
  <c r="N204" i="8"/>
  <c r="N200" i="8"/>
  <c r="N196" i="8"/>
  <c r="N192" i="8"/>
  <c r="N188" i="8"/>
  <c r="N184" i="8"/>
  <c r="N9" i="8"/>
  <c r="N17" i="8"/>
  <c r="N25" i="8"/>
  <c r="N29" i="8"/>
  <c r="N33" i="8"/>
  <c r="N37" i="8"/>
  <c r="N41" i="8"/>
  <c r="N45" i="8"/>
  <c r="N49" i="8"/>
  <c r="N53" i="8"/>
  <c r="N57" i="8"/>
  <c r="N61" i="8"/>
  <c r="N65" i="8"/>
  <c r="N69" i="8"/>
  <c r="N73" i="8"/>
  <c r="N77" i="8"/>
  <c r="N81" i="8"/>
  <c r="N85" i="8"/>
  <c r="N89" i="8"/>
  <c r="N93" i="8"/>
  <c r="N97" i="8"/>
  <c r="N101" i="8"/>
  <c r="N105" i="8"/>
  <c r="N109" i="8"/>
  <c r="N113" i="8"/>
  <c r="N117" i="8"/>
  <c r="N122" i="8"/>
  <c r="N126" i="8"/>
  <c r="N130" i="8"/>
  <c r="N134" i="8"/>
  <c r="N138" i="8"/>
  <c r="N142" i="8"/>
  <c r="N146" i="8"/>
  <c r="N150" i="8"/>
  <c r="N154" i="8"/>
  <c r="N158" i="8"/>
  <c r="N162" i="8"/>
  <c r="N166" i="8"/>
  <c r="N170" i="8"/>
  <c r="N174" i="8"/>
  <c r="N178" i="8"/>
  <c r="N182" i="8"/>
  <c r="N190" i="8"/>
  <c r="N198" i="8"/>
  <c r="N206" i="8"/>
  <c r="N214" i="8"/>
  <c r="N222" i="8"/>
  <c r="N230" i="8"/>
  <c r="N238" i="8"/>
  <c r="N246" i="8"/>
  <c r="N254" i="8"/>
  <c r="N262" i="8"/>
  <c r="N270" i="8"/>
  <c r="N278" i="8"/>
  <c r="N286" i="8"/>
  <c r="N294" i="8"/>
  <c r="N302" i="8"/>
  <c r="N310" i="8"/>
  <c r="N318" i="8"/>
  <c r="N326" i="8"/>
  <c r="N336" i="8"/>
  <c r="N347" i="8"/>
  <c r="N357" i="8"/>
  <c r="N368" i="8"/>
  <c r="N379" i="8"/>
  <c r="N389" i="8"/>
  <c r="N400" i="8"/>
  <c r="N411" i="8"/>
  <c r="N421" i="8"/>
  <c r="N432" i="8"/>
  <c r="N444" i="8"/>
  <c r="N460" i="8"/>
  <c r="N476" i="8"/>
  <c r="N492" i="8"/>
  <c r="N508" i="8"/>
  <c r="N524" i="8"/>
  <c r="N540" i="8"/>
  <c r="N556" i="8"/>
  <c r="N572" i="8"/>
  <c r="N588" i="8"/>
  <c r="N604" i="8"/>
  <c r="N620" i="8"/>
  <c r="N636" i="8"/>
  <c r="N652" i="8"/>
  <c r="R658" i="9"/>
  <c r="Q658" i="9"/>
  <c r="N5" i="8"/>
  <c r="N13" i="8"/>
  <c r="N21" i="8"/>
  <c r="N2" i="8"/>
  <c r="N6" i="8"/>
  <c r="N10" i="8"/>
  <c r="N14" i="8"/>
  <c r="N18" i="8"/>
  <c r="N22" i="8"/>
  <c r="N26" i="8"/>
  <c r="N30" i="8"/>
  <c r="N34" i="8"/>
  <c r="N38" i="8"/>
  <c r="N42" i="8"/>
  <c r="N46" i="8"/>
  <c r="N50" i="8"/>
  <c r="N54" i="8"/>
  <c r="N58" i="8"/>
  <c r="N62" i="8"/>
  <c r="N66" i="8"/>
  <c r="N70" i="8"/>
  <c r="N74" i="8"/>
  <c r="N78" i="8"/>
  <c r="N82" i="8"/>
  <c r="N86" i="8"/>
  <c r="N90" i="8"/>
  <c r="N94" i="8"/>
  <c r="N98" i="8"/>
  <c r="N102" i="8"/>
  <c r="N106" i="8"/>
  <c r="N110" i="8"/>
  <c r="N114" i="8"/>
  <c r="N118" i="8"/>
  <c r="N123" i="8"/>
  <c r="N127" i="8"/>
  <c r="N131" i="8"/>
  <c r="N135" i="8"/>
  <c r="N139" i="8"/>
  <c r="N143" i="8"/>
  <c r="N147" i="8"/>
  <c r="N151" i="8"/>
  <c r="N155" i="8"/>
  <c r="N159" i="8"/>
  <c r="N163" i="8"/>
  <c r="N167" i="8"/>
  <c r="N171" i="8"/>
  <c r="N175" i="8"/>
  <c r="N179" i="8"/>
  <c r="N183" i="8"/>
  <c r="N191" i="8"/>
  <c r="N199" i="8"/>
  <c r="N207" i="8"/>
  <c r="N215" i="8"/>
  <c r="N223" i="8"/>
  <c r="N231" i="8"/>
  <c r="N239" i="8"/>
  <c r="N247" i="8"/>
  <c r="N255" i="8"/>
  <c r="N263" i="8"/>
  <c r="N271" i="8"/>
  <c r="N279" i="8"/>
  <c r="N287" i="8"/>
  <c r="N295" i="8"/>
  <c r="N303" i="8"/>
  <c r="N311" i="8"/>
  <c r="N319" i="8"/>
  <c r="N327" i="8"/>
  <c r="N337" i="8"/>
  <c r="N348" i="8"/>
  <c r="N359" i="8"/>
  <c r="N369" i="8"/>
  <c r="N380" i="8"/>
  <c r="N391" i="8"/>
  <c r="N401" i="8"/>
  <c r="N412" i="8"/>
  <c r="N423" i="8"/>
  <c r="N433" i="8"/>
  <c r="N445" i="8"/>
  <c r="N461" i="8"/>
  <c r="N477" i="8"/>
  <c r="N493" i="8"/>
  <c r="N509" i="8"/>
  <c r="N525" i="8"/>
  <c r="N541" i="8"/>
  <c r="N557" i="8"/>
  <c r="N573" i="8"/>
  <c r="N589" i="8"/>
  <c r="N605" i="8"/>
  <c r="N621" i="8"/>
  <c r="N637" i="8"/>
  <c r="N653" i="8"/>
  <c r="R660" i="9"/>
  <c r="Q660" i="9"/>
  <c r="N652" i="9"/>
  <c r="R653" i="9"/>
  <c r="N520" i="9"/>
  <c r="R661" i="9"/>
  <c r="Q661" i="9"/>
  <c r="N516" i="9"/>
  <c r="N522" i="9"/>
  <c r="N644" i="9"/>
  <c r="N447" i="9"/>
  <c r="N450" i="9"/>
  <c r="N453" i="9"/>
  <c r="N456" i="9"/>
  <c r="N458" i="9"/>
  <c r="N460" i="9"/>
  <c r="N463" i="9"/>
  <c r="N466" i="9"/>
  <c r="N468" i="9"/>
  <c r="N469" i="9"/>
  <c r="N471" i="9"/>
  <c r="N473" i="9"/>
  <c r="N475" i="9"/>
  <c r="N481" i="9"/>
  <c r="N484" i="9"/>
  <c r="N486" i="9"/>
  <c r="N488" i="9"/>
  <c r="N490" i="9"/>
  <c r="N492" i="9"/>
  <c r="N494" i="9"/>
  <c r="N496" i="9"/>
  <c r="N498" i="9"/>
  <c r="N499" i="9"/>
  <c r="N501" i="9"/>
  <c r="N502" i="9"/>
  <c r="N505" i="9"/>
  <c r="N507" i="9"/>
  <c r="N509" i="9"/>
  <c r="N511" i="9"/>
  <c r="N515" i="9"/>
  <c r="N517" i="9"/>
  <c r="N519" i="9"/>
  <c r="N521" i="9"/>
  <c r="R522" i="9"/>
  <c r="N620" i="9"/>
  <c r="N621" i="9"/>
  <c r="N622" i="9"/>
  <c r="N623" i="9"/>
  <c r="N624" i="9"/>
  <c r="N626" i="9"/>
  <c r="N627" i="9"/>
  <c r="N629" i="9"/>
  <c r="N631" i="9"/>
  <c r="N633" i="9"/>
  <c r="Q634" i="9"/>
  <c r="Q653" i="9"/>
  <c r="N178" i="9"/>
  <c r="N179" i="9"/>
  <c r="N180" i="9"/>
  <c r="R634" i="9"/>
  <c r="N182" i="9"/>
  <c r="N183" i="9"/>
  <c r="N185" i="9"/>
  <c r="N188" i="9"/>
  <c r="N190" i="9"/>
  <c r="N192" i="9"/>
  <c r="N193" i="9"/>
  <c r="N195" i="9"/>
  <c r="N196" i="9"/>
  <c r="N197" i="9"/>
  <c r="Q522" i="9"/>
</calcChain>
</file>

<file path=xl/sharedStrings.xml><?xml version="1.0" encoding="utf-8"?>
<sst xmlns="http://schemas.openxmlformats.org/spreadsheetml/2006/main" count="4549" uniqueCount="108">
  <si>
    <t>Mpred|Io</t>
  </si>
  <si>
    <t>Mpred|Xnon</t>
  </si>
  <si>
    <t>Mobs</t>
  </si>
  <si>
    <t>M~|MLREN</t>
  </si>
  <si>
    <t>Mpred|Xi</t>
  </si>
  <si>
    <t>Mpred|Xmix</t>
  </si>
  <si>
    <t>M~|UknUU</t>
  </si>
  <si>
    <t>Mpred|Xvar</t>
  </si>
  <si>
    <t>Depth</t>
  </si>
  <si>
    <t>Year</t>
  </si>
  <si>
    <t>Mo</t>
  </si>
  <si>
    <t>Day</t>
  </si>
  <si>
    <t>Hr</t>
  </si>
  <si>
    <t>Min</t>
  </si>
  <si>
    <t>Sec</t>
  </si>
  <si>
    <t>sigM</t>
  </si>
  <si>
    <t>Round</t>
  </si>
  <si>
    <t>Mag Type</t>
  </si>
  <si>
    <t>BEM</t>
  </si>
  <si>
    <t>N*</t>
  </si>
  <si>
    <t xml:space="preserve">BLUE: data-dependent cells </t>
  </si>
  <si>
    <t>b-value</t>
  </si>
  <si>
    <t>beta</t>
  </si>
  <si>
    <t>&lt; 2.85</t>
  </si>
  <si>
    <t>gray</t>
  </si>
  <si>
    <t>2.85-3.54</t>
  </si>
  <si>
    <t>yellow</t>
  </si>
  <si>
    <t>3.55-4.24</t>
  </si>
  <si>
    <t>blue</t>
  </si>
  <si>
    <t>4.25-4.94</t>
  </si>
  <si>
    <t>pink</t>
  </si>
  <si>
    <t>4.95-5.64</t>
  </si>
  <si>
    <t>green</t>
  </si>
  <si>
    <t>5.65-6.34</t>
  </si>
  <si>
    <t>purple</t>
  </si>
  <si>
    <t>red</t>
  </si>
  <si>
    <t>6.35-7.00</t>
  </si>
  <si>
    <t xml:space="preserve">Long </t>
  </si>
  <si>
    <t xml:space="preserve">Lat </t>
  </si>
  <si>
    <r>
      <rPr>
        <b/>
        <i/>
        <sz val="11"/>
        <color theme="1"/>
        <rFont val="Calibri"/>
        <family val="2"/>
        <scheme val="minor"/>
      </rPr>
      <t>N</t>
    </r>
    <r>
      <rPr>
        <b/>
        <sz val="11"/>
        <color theme="1"/>
        <rFont val="Calibri"/>
        <family val="2"/>
        <scheme val="minor"/>
      </rPr>
      <t>*</t>
    </r>
  </si>
  <si>
    <t>Lat</t>
  </si>
  <si>
    <r>
      <t>SUM</t>
    </r>
    <r>
      <rPr>
        <b/>
        <i/>
        <sz val="11"/>
        <color theme="1"/>
        <rFont val="Calibri"/>
        <family val="2"/>
        <scheme val="minor"/>
      </rPr>
      <t xml:space="preserve"> N</t>
    </r>
    <r>
      <rPr>
        <b/>
        <sz val="11"/>
        <color theme="1"/>
        <rFont val="Calibri"/>
        <family val="2"/>
        <scheme val="minor"/>
      </rPr>
      <t>*</t>
    </r>
  </si>
  <si>
    <t>M~|MxSJG</t>
  </si>
  <si>
    <t>M~|MLPAS</t>
  </si>
  <si>
    <t>M~|UknPAS</t>
  </si>
  <si>
    <t>Completeness Period                            (colored cells)</t>
  </si>
  <si>
    <r>
      <t xml:space="preserve">SUM </t>
    </r>
    <r>
      <rPr>
        <b/>
        <i/>
        <sz val="11"/>
        <color theme="1"/>
        <rFont val="Calibri"/>
        <family val="2"/>
        <scheme val="minor"/>
      </rPr>
      <t>N</t>
    </r>
    <r>
      <rPr>
        <b/>
        <sz val="11"/>
        <color theme="1"/>
        <rFont val="Calibri"/>
        <family val="2"/>
        <scheme val="minor"/>
      </rPr>
      <t>*</t>
    </r>
  </si>
  <si>
    <t>Mag Bins</t>
  </si>
  <si>
    <t>Column</t>
  </si>
  <si>
    <t>Field</t>
  </si>
  <si>
    <r>
      <t xml:space="preserve">Explanation </t>
    </r>
    <r>
      <rPr>
        <sz val="11"/>
        <color theme="1"/>
        <rFont val="Calibri"/>
        <family val="2"/>
        <scheme val="minor"/>
      </rPr>
      <t xml:space="preserve"> </t>
    </r>
  </si>
  <si>
    <t>A</t>
  </si>
  <si>
    <t>Best-estimate moment magnitude</t>
  </si>
  <si>
    <t>B-C</t>
  </si>
  <si>
    <t xml:space="preserve">Long , Lat </t>
  </si>
  <si>
    <t>Longitude and latitude (in degrees) of earthquake location</t>
  </si>
  <si>
    <t>D</t>
  </si>
  <si>
    <t>Earthquake focal depth (km)</t>
  </si>
  <si>
    <t>E-J</t>
  </si>
  <si>
    <t>Year, Mo, Day, Hr, Min, Sec</t>
  </si>
  <si>
    <t>K</t>
  </si>
  <si>
    <r>
      <t xml:space="preserve">Standard deviation of normally distributed errors in the best-estimat moment magnitude, used to compute </t>
    </r>
    <r>
      <rPr>
        <i/>
        <sz val="11"/>
        <color theme="1"/>
        <rFont val="Calibri"/>
        <family val="2"/>
        <scheme val="minor"/>
      </rPr>
      <t>N</t>
    </r>
    <r>
      <rPr>
        <sz val="11"/>
        <color theme="1"/>
        <rFont val="Calibri"/>
        <family val="2"/>
        <scheme val="minor"/>
      </rPr>
      <t>*</t>
    </r>
  </si>
  <si>
    <t>L</t>
  </si>
  <si>
    <t>Rounding error in the listed best-estimate moment magnitude</t>
  </si>
  <si>
    <t>M</t>
  </si>
  <si>
    <t>Descriptor indicating the basis for the best-estimate moment magnitude:</t>
  </si>
  <si>
    <r>
      <t xml:space="preserve">Mobs = </t>
    </r>
    <r>
      <rPr>
        <b/>
        <sz val="11"/>
        <color theme="1"/>
        <rFont val="Calibri"/>
        <family val="2"/>
        <scheme val="minor"/>
      </rPr>
      <t>M</t>
    </r>
    <r>
      <rPr>
        <b/>
        <vertAlign val="subscript"/>
        <sz val="11"/>
        <color theme="1"/>
        <rFont val="Calibri"/>
        <family val="2"/>
        <scheme val="minor"/>
      </rPr>
      <t xml:space="preserve">obs </t>
    </r>
    <r>
      <rPr>
        <sz val="11"/>
        <color theme="1"/>
        <rFont val="Calibri"/>
        <family val="2"/>
        <scheme val="minor"/>
      </rPr>
      <t>, observed moment magnitude from a direct instrumental measurement of seismic moment</t>
    </r>
  </si>
  <si>
    <r>
      <t>Mpred|I</t>
    </r>
    <r>
      <rPr>
        <vertAlign val="subscript"/>
        <sz val="11"/>
        <color theme="1"/>
        <rFont val="Calibri"/>
        <family val="2"/>
        <scheme val="minor"/>
      </rPr>
      <t xml:space="preserve">0 </t>
    </r>
    <r>
      <rPr>
        <sz val="11"/>
        <color theme="1"/>
        <rFont val="Calibri"/>
        <family val="2"/>
        <scheme val="minor"/>
      </rPr>
      <t xml:space="preserve"> = predicted moment magnitude, </t>
    </r>
    <r>
      <rPr>
        <b/>
        <sz val="11"/>
        <color theme="1"/>
        <rFont val="Calibri"/>
        <family val="2"/>
        <scheme val="minor"/>
      </rPr>
      <t>M</t>
    </r>
    <r>
      <rPr>
        <vertAlign val="subscript"/>
        <sz val="11"/>
        <color theme="1"/>
        <rFont val="Calibri"/>
        <family val="2"/>
        <scheme val="minor"/>
      </rPr>
      <t>pred</t>
    </r>
    <r>
      <rPr>
        <sz val="11"/>
        <color theme="1"/>
        <rFont val="Calibri"/>
        <family val="2"/>
        <scheme val="minor"/>
      </rPr>
      <t>, from converting maximum MMI, I</t>
    </r>
    <r>
      <rPr>
        <vertAlign val="subscript"/>
        <sz val="11"/>
        <color theme="1"/>
        <rFont val="Calibri"/>
        <family val="2"/>
        <scheme val="minor"/>
      </rPr>
      <t>0</t>
    </r>
    <r>
      <rPr>
        <sz val="11"/>
        <color theme="1"/>
        <rFont val="Calibri"/>
        <family val="2"/>
        <scheme val="minor"/>
      </rPr>
      <t xml:space="preserve">, to </t>
    </r>
    <r>
      <rPr>
        <b/>
        <sz val="11"/>
        <color theme="1"/>
        <rFont val="Calibri"/>
        <family val="2"/>
        <scheme val="minor"/>
      </rPr>
      <t>M</t>
    </r>
    <r>
      <rPr>
        <sz val="11"/>
        <color theme="1"/>
        <rFont val="Calibri"/>
        <family val="2"/>
        <scheme val="minor"/>
      </rPr>
      <t xml:space="preserve"> </t>
    </r>
  </si>
  <si>
    <r>
      <t xml:space="preserve">Mpred|Xi = </t>
    </r>
    <r>
      <rPr>
        <b/>
        <sz val="11"/>
        <color theme="1"/>
        <rFont val="Calibri"/>
        <family val="2"/>
        <scheme val="minor"/>
      </rPr>
      <t>M</t>
    </r>
    <r>
      <rPr>
        <vertAlign val="subscript"/>
        <sz val="11"/>
        <color theme="1"/>
        <rFont val="Calibri"/>
        <family val="2"/>
        <scheme val="minor"/>
      </rPr>
      <t xml:space="preserve">pred </t>
    </r>
    <r>
      <rPr>
        <sz val="11"/>
        <color theme="1"/>
        <rFont val="Calibri"/>
        <family val="2"/>
        <scheme val="minor"/>
      </rPr>
      <t>from converting a single instrumental size measure, X</t>
    </r>
    <r>
      <rPr>
        <vertAlign val="subscript"/>
        <sz val="11"/>
        <color theme="1"/>
        <rFont val="Calibri"/>
        <family val="2"/>
        <scheme val="minor"/>
      </rPr>
      <t>i</t>
    </r>
    <r>
      <rPr>
        <sz val="11"/>
        <color theme="1"/>
        <rFont val="Calibri"/>
        <family val="2"/>
        <scheme val="minor"/>
      </rPr>
      <t xml:space="preserve">, to </t>
    </r>
    <r>
      <rPr>
        <b/>
        <sz val="11"/>
        <color theme="1"/>
        <rFont val="Calibri"/>
        <family val="2"/>
        <scheme val="minor"/>
      </rPr>
      <t>M</t>
    </r>
  </si>
  <si>
    <r>
      <t xml:space="preserve">Mpred|Xvar = </t>
    </r>
    <r>
      <rPr>
        <b/>
        <sz val="11"/>
        <color theme="1"/>
        <rFont val="Calibri"/>
        <family val="2"/>
        <scheme val="minor"/>
      </rPr>
      <t>M</t>
    </r>
    <r>
      <rPr>
        <vertAlign val="subscript"/>
        <sz val="11"/>
        <color theme="1"/>
        <rFont val="Calibri"/>
        <family val="2"/>
        <scheme val="minor"/>
      </rPr>
      <t xml:space="preserve">pred </t>
    </r>
    <r>
      <rPr>
        <sz val="11"/>
        <color theme="1"/>
        <rFont val="Calibri"/>
        <family val="2"/>
        <scheme val="minor"/>
      </rPr>
      <t xml:space="preserve">from inverse-variance weighting of </t>
    </r>
    <r>
      <rPr>
        <b/>
        <sz val="11"/>
        <color theme="1"/>
        <rFont val="Calibri"/>
        <family val="2"/>
        <scheme val="minor"/>
      </rPr>
      <t>M</t>
    </r>
    <r>
      <rPr>
        <vertAlign val="subscript"/>
        <sz val="11"/>
        <color theme="1"/>
        <rFont val="Calibri"/>
        <family val="2"/>
        <scheme val="minor"/>
      </rPr>
      <t xml:space="preserve">pred </t>
    </r>
    <r>
      <rPr>
        <sz val="11"/>
        <color theme="1"/>
        <rFont val="Calibri"/>
        <family val="2"/>
        <scheme val="minor"/>
      </rPr>
      <t>values from two or more instumental size measures</t>
    </r>
  </si>
  <si>
    <r>
      <t xml:space="preserve">Mpred|Xnon = </t>
    </r>
    <r>
      <rPr>
        <b/>
        <sz val="11"/>
        <color theme="1"/>
        <rFont val="Calibri"/>
        <family val="2"/>
        <scheme val="minor"/>
      </rPr>
      <t>M</t>
    </r>
    <r>
      <rPr>
        <vertAlign val="subscript"/>
        <sz val="11"/>
        <color theme="1"/>
        <rFont val="Calibri"/>
        <family val="2"/>
        <scheme val="minor"/>
      </rPr>
      <t xml:space="preserve">pred </t>
    </r>
    <r>
      <rPr>
        <sz val="11"/>
        <color theme="1"/>
        <rFont val="Calibri"/>
        <family val="2"/>
        <scheme val="minor"/>
      </rPr>
      <t xml:space="preserve">from inverse-variance weighting of </t>
    </r>
    <r>
      <rPr>
        <b/>
        <sz val="11"/>
        <color theme="1"/>
        <rFont val="Calibri"/>
        <family val="2"/>
        <scheme val="minor"/>
      </rPr>
      <t>M</t>
    </r>
    <r>
      <rPr>
        <vertAlign val="subscript"/>
        <sz val="11"/>
        <color theme="1"/>
        <rFont val="Calibri"/>
        <family val="2"/>
        <scheme val="minor"/>
      </rPr>
      <t xml:space="preserve">pred </t>
    </r>
    <r>
      <rPr>
        <sz val="11"/>
        <color theme="1"/>
        <rFont val="Calibri"/>
        <family val="2"/>
        <scheme val="minor"/>
      </rPr>
      <t>values from two or more non-instumental size measures</t>
    </r>
  </si>
  <si>
    <r>
      <t xml:space="preserve">Mpred|Xmix = </t>
    </r>
    <r>
      <rPr>
        <b/>
        <sz val="11"/>
        <color theme="1"/>
        <rFont val="Calibri"/>
        <family val="2"/>
        <scheme val="minor"/>
      </rPr>
      <t>M</t>
    </r>
    <r>
      <rPr>
        <vertAlign val="subscript"/>
        <sz val="11"/>
        <color theme="1"/>
        <rFont val="Calibri"/>
        <family val="2"/>
        <scheme val="minor"/>
      </rPr>
      <t xml:space="preserve">pred </t>
    </r>
    <r>
      <rPr>
        <sz val="11"/>
        <color theme="1"/>
        <rFont val="Calibri"/>
        <family val="2"/>
        <scheme val="minor"/>
      </rPr>
      <t xml:space="preserve">from inverse-variance weighting of </t>
    </r>
    <r>
      <rPr>
        <b/>
        <sz val="11"/>
        <color theme="1"/>
        <rFont val="Calibri"/>
        <family val="2"/>
        <scheme val="minor"/>
      </rPr>
      <t>M</t>
    </r>
    <r>
      <rPr>
        <vertAlign val="subscript"/>
        <sz val="11"/>
        <color theme="1"/>
        <rFont val="Calibri"/>
        <family val="2"/>
        <scheme val="minor"/>
      </rPr>
      <t xml:space="preserve">pred </t>
    </r>
    <r>
      <rPr>
        <sz val="11"/>
        <color theme="1"/>
        <rFont val="Calibri"/>
        <family val="2"/>
        <scheme val="minor"/>
      </rPr>
      <t>values from a mix of instrumental and  non-instumental size measures</t>
    </r>
  </si>
  <si>
    <t>N</t>
  </si>
  <si>
    <r>
      <t xml:space="preserve">Equivalent earthquake count assigned to an individual earthquake that accounts for the effects of magnitude uncertainty in computing unbiased earthquake recurrence parameters.  </t>
    </r>
    <r>
      <rPr>
        <i/>
        <sz val="11"/>
        <color theme="1"/>
        <rFont val="Calibri"/>
        <family val="2"/>
        <scheme val="minor"/>
      </rPr>
      <t xml:space="preserve">N* </t>
    </r>
    <r>
      <rPr>
        <sz val="11"/>
        <color theme="1"/>
        <rFont val="Calibri"/>
        <family val="2"/>
        <scheme val="minor"/>
      </rPr>
      <t>= exp{</t>
    </r>
    <r>
      <rPr>
        <sz val="11"/>
        <color theme="1"/>
        <rFont val="Calibri"/>
        <family val="2"/>
      </rPr>
      <t>–</t>
    </r>
    <r>
      <rPr>
        <i/>
        <sz val="11"/>
        <color theme="1"/>
        <rFont val="Calibri"/>
        <family val="2"/>
      </rPr>
      <t>β</t>
    </r>
    <r>
      <rPr>
        <vertAlign val="superscript"/>
        <sz val="11"/>
        <color theme="1"/>
        <rFont val="Calibri"/>
        <family val="2"/>
      </rPr>
      <t>2</t>
    </r>
    <r>
      <rPr>
        <sz val="11"/>
        <color theme="1"/>
        <rFont val="Calibri"/>
        <family val="2"/>
      </rPr>
      <t>sigM</t>
    </r>
    <r>
      <rPr>
        <i/>
        <vertAlign val="superscript"/>
        <sz val="11"/>
        <color theme="1"/>
        <rFont val="Calibri"/>
        <family val="2"/>
      </rPr>
      <t>2</t>
    </r>
    <r>
      <rPr>
        <sz val="11"/>
        <color theme="1"/>
        <rFont val="Calibri"/>
        <family val="2"/>
      </rPr>
      <t xml:space="preserve">/2}, where </t>
    </r>
    <r>
      <rPr>
        <i/>
        <sz val="11"/>
        <color theme="1"/>
        <rFont val="Calibri"/>
        <family val="2"/>
      </rPr>
      <t xml:space="preserve">β </t>
    </r>
    <r>
      <rPr>
        <sz val="11"/>
        <color theme="1"/>
        <rFont val="Calibri"/>
        <family val="2"/>
      </rPr>
      <t xml:space="preserve">= </t>
    </r>
    <r>
      <rPr>
        <i/>
        <sz val="11"/>
        <color theme="1"/>
        <rFont val="Calibri"/>
        <family val="2"/>
      </rPr>
      <t xml:space="preserve">b </t>
    </r>
    <r>
      <rPr>
        <sz val="11"/>
        <color theme="1"/>
        <rFont val="Calibri"/>
        <family val="2"/>
      </rPr>
      <t xml:space="preserve">ln(10).   A </t>
    </r>
    <r>
      <rPr>
        <i/>
        <sz val="11"/>
        <color theme="1"/>
        <rFont val="Calibri"/>
        <family val="2"/>
      </rPr>
      <t>b</t>
    </r>
    <r>
      <rPr>
        <sz val="11"/>
        <color theme="1"/>
        <rFont val="Calibri"/>
        <family val="2"/>
      </rPr>
      <t xml:space="preserve">-value of 1.05, assessed from preliminary processing of the BEM catalog, is used for all the </t>
    </r>
    <r>
      <rPr>
        <i/>
        <sz val="11"/>
        <color theme="1"/>
        <rFont val="Calibri"/>
        <family val="2"/>
      </rPr>
      <t>N</t>
    </r>
    <r>
      <rPr>
        <sz val="11"/>
        <color theme="1"/>
        <rFont val="Calibri"/>
        <family val="2"/>
      </rPr>
      <t>* calculations.</t>
    </r>
  </si>
  <si>
    <t xml:space="preserve">WORKBOOK:  </t>
  </si>
  <si>
    <t xml:space="preserve">CATALOG REGION:  </t>
  </si>
  <si>
    <t xml:space="preserve">NOTES:  </t>
  </si>
  <si>
    <t xml:space="preserve">WORKSHEETS:  </t>
  </si>
  <si>
    <r>
      <t xml:space="preserve">E-10.  </t>
    </r>
    <r>
      <rPr>
        <b/>
        <i/>
        <sz val="11"/>
        <color theme="1"/>
        <rFont val="Calibri"/>
        <family val="2"/>
        <scheme val="minor"/>
      </rPr>
      <t xml:space="preserve">N* </t>
    </r>
    <r>
      <rPr>
        <b/>
        <sz val="11"/>
        <color theme="1"/>
        <rFont val="Calibri"/>
        <family val="2"/>
        <scheme val="minor"/>
      </rPr>
      <t>("Nstar") Counts for the WGUEP and Utah Regions</t>
    </r>
  </si>
  <si>
    <t xml:space="preserve">CATALOG PERIOD:  </t>
  </si>
  <si>
    <t>Jan 1, 1850–Sept 30, 2012</t>
  </si>
  <si>
    <r>
      <rPr>
        <b/>
        <sz val="11"/>
        <color theme="1"/>
        <rFont val="Calibri"/>
        <family val="2"/>
        <scheme val="minor"/>
      </rPr>
      <t>Explanation of Columns (Fields)</t>
    </r>
    <r>
      <rPr>
        <sz val="11"/>
        <color theme="1"/>
        <rFont val="Calibri"/>
        <family val="2"/>
        <scheme val="minor"/>
      </rPr>
      <t xml:space="preserve"> -- Provides an explanation of the columns (fields) used in the worksheets containing sorted data ("sorts) of the BEM Catalog; the columns (fields) follow the structure of the USGS western moment magnitude (WMM) catalog.  Also provides an explanation of the extra columns (fields) used in the worksheets containing "Nstar Counts."  </t>
    </r>
  </si>
  <si>
    <t>O</t>
  </si>
  <si>
    <t>P</t>
  </si>
  <si>
    <t>Completeness Periods (colored cells)</t>
  </si>
  <si>
    <t>Q</t>
  </si>
  <si>
    <t>R</t>
  </si>
  <si>
    <r>
      <t xml:space="preserve">SUM </t>
    </r>
    <r>
      <rPr>
        <i/>
        <sz val="11"/>
        <color theme="1"/>
        <rFont val="Calibri"/>
        <family val="2"/>
        <scheme val="minor"/>
      </rPr>
      <t>N*</t>
    </r>
  </si>
  <si>
    <t>Earthquake Counts</t>
  </si>
  <si>
    <t>Annotations in this column indicate the range of magnitude bins and their associated color coding</t>
  </si>
  <si>
    <t xml:space="preserve">Sequential colored cells in this column identify the range of event lines in a given magnitude bin that lie within its period of completeness </t>
  </si>
  <si>
    <t>Counts of the number of earthquakes within the period of completeness of a color-coded magnitude bin</t>
  </si>
  <si>
    <r>
      <t xml:space="preserve">Equivalent earthquake counts within the period of completeness of a color-coded magnitude bin (equal to the sum of </t>
    </r>
    <r>
      <rPr>
        <i/>
        <sz val="11"/>
        <color theme="1"/>
        <rFont val="Calibri"/>
        <family val="2"/>
        <scheme val="minor"/>
      </rPr>
      <t xml:space="preserve">N* </t>
    </r>
    <r>
      <rPr>
        <sz val="11"/>
        <color theme="1"/>
        <rFont val="Calibri"/>
        <family val="2"/>
        <scheme val="minor"/>
      </rPr>
      <t>values for individual earthquakes included in the corresponding "Earthquake Count" of Column Q)</t>
    </r>
  </si>
  <si>
    <r>
      <t xml:space="preserve">Sort BEM Catalog (WGUEP, decl) </t>
    </r>
    <r>
      <rPr>
        <sz val="11"/>
        <color theme="1"/>
        <rFont val="Calibri"/>
        <family val="2"/>
        <scheme val="minor"/>
      </rPr>
      <t xml:space="preserve">-- Listing of 660 earthquakes, sorted from the declustered version of the BEM Catalog,  having epicenters within or on the spatial boundaries of the WGUEP Region </t>
    </r>
  </si>
  <si>
    <r>
      <t xml:space="preserve">Sort BEM Catalog (UTRP, decl) </t>
    </r>
    <r>
      <rPr>
        <sz val="11"/>
        <color theme="1"/>
        <rFont val="Calibri"/>
        <family val="2"/>
        <scheme val="minor"/>
      </rPr>
      <t>-- Listing of 1524 earthquakes, sorted from  the declustered version of the BEM Catalog,  having epicenters within or on the spatial boundaries of the Utah Region (injection-induced earthquakes are excluded--see table E-4 in Appendix E of the WGUEP 2014 report)</t>
    </r>
  </si>
  <si>
    <r>
      <rPr>
        <b/>
        <sz val="11"/>
        <color theme="1"/>
        <rFont val="Calibri"/>
        <family val="2"/>
        <scheme val="minor"/>
      </rPr>
      <t>Nstar Counts (WGUEP, bins=0.7)</t>
    </r>
    <r>
      <rPr>
        <sz val="11"/>
        <color theme="1"/>
        <rFont val="Calibri"/>
        <family val="2"/>
        <scheme val="minor"/>
      </rPr>
      <t xml:space="preserve"> -- Color-coded display of the 660 sorted earthquakes in the WGUEP Region showing their grouping into magnitude bins  0.7 units wide (beginning with </t>
    </r>
    <r>
      <rPr>
        <b/>
        <sz val="11"/>
        <color theme="1"/>
        <rFont val="Calibri"/>
        <family val="2"/>
        <scheme val="minor"/>
      </rPr>
      <t xml:space="preserve">M </t>
    </r>
    <r>
      <rPr>
        <sz val="11"/>
        <color theme="1"/>
        <rFont val="Calibri"/>
        <family val="2"/>
      </rPr>
      <t xml:space="preserve">≥ 2.85 up to </t>
    </r>
    <r>
      <rPr>
        <b/>
        <sz val="11"/>
        <color theme="1"/>
        <rFont val="Calibri"/>
        <family val="2"/>
      </rPr>
      <t xml:space="preserve">M </t>
    </r>
    <r>
      <rPr>
        <sz val="11"/>
        <color theme="1"/>
        <rFont val="Calibri"/>
        <family val="2"/>
      </rPr>
      <t xml:space="preserve"> 7.00) along with </t>
    </r>
    <r>
      <rPr>
        <sz val="11"/>
        <color theme="1"/>
        <rFont val="Calibri"/>
        <family val="2"/>
        <scheme val="minor"/>
      </rPr>
      <t>counts  both of  the actual and equivalent number (</t>
    </r>
    <r>
      <rPr>
        <i/>
        <sz val="11"/>
        <color theme="1"/>
        <rFont val="Calibri"/>
        <family val="2"/>
        <scheme val="minor"/>
      </rPr>
      <t>N*)</t>
    </r>
    <r>
      <rPr>
        <sz val="11"/>
        <color theme="1"/>
        <rFont val="Calibri"/>
        <family val="2"/>
        <scheme val="minor"/>
      </rPr>
      <t xml:space="preserve"> of earthquakes in each magnitude bin.  Within each color-coded magnitude bin, event lines are chronologically sorted and the period of completeness is demarcated.        </t>
    </r>
  </si>
  <si>
    <r>
      <rPr>
        <b/>
        <sz val="11"/>
        <color theme="1"/>
        <rFont val="Calibri"/>
        <family val="2"/>
        <scheme val="minor"/>
      </rPr>
      <t>Nstar Counts (UTR, bins=0.7)</t>
    </r>
    <r>
      <rPr>
        <sz val="11"/>
        <color theme="1"/>
        <rFont val="Calibri"/>
        <family val="2"/>
        <scheme val="minor"/>
      </rPr>
      <t xml:space="preserve"> -- Color-coded display of the 1524 sorted earthquakes in the Utah Region (UTR) showing their grouping into magnitude bins  0.7 units wide (beginning with </t>
    </r>
    <r>
      <rPr>
        <b/>
        <sz val="11"/>
        <color theme="1"/>
        <rFont val="Calibri"/>
        <family val="2"/>
        <scheme val="minor"/>
      </rPr>
      <t xml:space="preserve">M </t>
    </r>
    <r>
      <rPr>
        <sz val="11"/>
        <color theme="1"/>
        <rFont val="Calibri"/>
        <family val="2"/>
      </rPr>
      <t xml:space="preserve">≥ 2.85 up to </t>
    </r>
    <r>
      <rPr>
        <b/>
        <sz val="11"/>
        <color theme="1"/>
        <rFont val="Calibri"/>
        <family val="2"/>
      </rPr>
      <t xml:space="preserve">M </t>
    </r>
    <r>
      <rPr>
        <sz val="11"/>
        <color theme="1"/>
        <rFont val="Calibri"/>
        <family val="2"/>
      </rPr>
      <t xml:space="preserve"> 7.00) along with </t>
    </r>
    <r>
      <rPr>
        <sz val="11"/>
        <color theme="1"/>
        <rFont val="Calibri"/>
        <family val="2"/>
        <scheme val="minor"/>
      </rPr>
      <t>counts  both of  the actual and equivalent number (</t>
    </r>
    <r>
      <rPr>
        <i/>
        <sz val="11"/>
        <color theme="1"/>
        <rFont val="Calibri"/>
        <family val="2"/>
        <scheme val="minor"/>
      </rPr>
      <t>N*)</t>
    </r>
    <r>
      <rPr>
        <sz val="11"/>
        <color theme="1"/>
        <rFont val="Calibri"/>
        <family val="2"/>
        <scheme val="minor"/>
      </rPr>
      <t xml:space="preserve"> of earthquakes in each magnitude bin.  Within each color-coded magnitude bin, event lines are chronologically sorted and the period of completeness is demarcated.        </t>
    </r>
  </si>
  <si>
    <t xml:space="preserve">DATABASE VERSION:  </t>
  </si>
  <si>
    <t>March 27, 2014</t>
  </si>
  <si>
    <r>
      <t xml:space="preserve">UTREXT (Extended Utah Region):  36.000 to </t>
    </r>
    <r>
      <rPr>
        <sz val="11"/>
        <color theme="1"/>
        <rFont val="Calibri"/>
        <family val="2"/>
      </rPr>
      <t>43.500 deg N, 108.000 to 115.000 deg W</t>
    </r>
  </si>
  <si>
    <t xml:space="preserve">Earthquake origin date and time expressed in Coordinated Universal Time (UTC), or equivalently in Greenwich Mean Time (GMT) prior to 1960.  In converting local standard time to UTC (or GMT), we accounted for advances in standard time that took place prior to the institution of Daylight Savings Time in 1967.  These occurred during World War I (between March 31 and October 27, 1918 and between March 30 and October 26, 1919) and during World War II (between February 9, 1942, and September 30, 1945).  These adjustments explain time differences of 1 hour with some event lines in USGS source catalogs. </t>
  </si>
  <si>
    <t>M~|[source] = M~, a magnitude type assumed to be equivalent to M (source indicates the origin of the reported magnitude).  Abbreviations for sources of magnitudes  are from USGS source catalogs (see also table E-13 in Appendix E).</t>
  </si>
  <si>
    <t>Explanation of Columns (Fields) A-N for All Worksheets</t>
  </si>
  <si>
    <t xml:space="preserve">Explanation of Extra Columns (Fields) O-R in Worksheets:  "Nstar Counts (WGUEP, bins=0.7)" and  "Nstar Counts (UTR, bins=0.7)" </t>
  </si>
  <si>
    <t xml:space="preserve">SUBREGIONS:  </t>
  </si>
  <si>
    <t xml:space="preserve">     WGUEP (WGUEP Study Region): 39.000 to 42.500 deg N, 110.750 to 113.250 deg W</t>
  </si>
  <si>
    <t xml:space="preserve">     UTR (Utah Region): 36.750 to 42.500 deg N, 108.750 to 114.250 deg W  </t>
  </si>
  <si>
    <r>
      <t xml:space="preserve">This Excel workbook contains worksheets used as part of the analysis of the BEM earthquake catalog described by Arabasz and others (2016) in Appendix E of the final report of the Working Group on Utah Earthquake Probabilities (WGUEP, 2016).  </t>
    </r>
    <r>
      <rPr>
        <b/>
        <sz val="11"/>
        <color theme="1"/>
        <rFont val="Calibri"/>
        <family val="2"/>
        <scheme val="minor"/>
      </rPr>
      <t xml:space="preserve">References for all citations used are given in that appendix.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</si>
</sst>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70C0"/>
      <name val="Calibri"/>
      <family val="2"/>
      <scheme val="minor"/>
    </font>
    <font>
      <sz val="11"/>
      <name val="Calibri"/>
      <family val="2"/>
      <scheme val="minor"/>
    </font>
    <font>
      <b/>
      <i/>
      <sz val="11"/>
      <color theme="1"/>
      <name val="Calibri"/>
      <family val="2"/>
      <scheme val="minor"/>
    </font>
    <font>
      <i/>
      <sz val="11"/>
      <color theme="1"/>
      <name val="Calibri"/>
      <family val="2"/>
      <scheme val="minor"/>
    </font>
    <font>
      <b/>
      <vertAlign val="subscript"/>
      <sz val="11"/>
      <color theme="1"/>
      <name val="Calibri"/>
      <family val="2"/>
      <scheme val="minor"/>
    </font>
    <font>
      <vertAlign val="subscript"/>
      <sz val="11"/>
      <color theme="1"/>
      <name val="Calibri"/>
      <family val="2"/>
      <scheme val="minor"/>
    </font>
    <font>
      <sz val="11"/>
      <color theme="1"/>
      <name val="Calibri"/>
      <family val="2"/>
    </font>
    <font>
      <i/>
      <sz val="11"/>
      <color theme="1"/>
      <name val="Calibri"/>
      <family val="2"/>
    </font>
    <font>
      <vertAlign val="superscript"/>
      <sz val="11"/>
      <color theme="1"/>
      <name val="Calibri"/>
      <family val="2"/>
    </font>
    <font>
      <i/>
      <vertAlign val="superscript"/>
      <sz val="11"/>
      <color theme="1"/>
      <name val="Calibri"/>
      <family val="2"/>
    </font>
    <font>
      <b/>
      <sz val="11"/>
      <color theme="1"/>
      <name val="Calibri"/>
      <family val="2"/>
    </font>
    <font>
      <sz val="8"/>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9CCFF"/>
        <bgColor indexed="64"/>
      </patternFill>
    </fill>
    <fill>
      <patternFill patternType="solid">
        <fgColor rgb="FFFFCCFF"/>
        <bgColor indexed="64"/>
      </patternFill>
    </fill>
    <fill>
      <patternFill patternType="solid">
        <fgColor rgb="FF92D050"/>
        <bgColor indexed="64"/>
      </patternFill>
    </fill>
    <fill>
      <patternFill patternType="solid">
        <fgColor rgb="FF9999FF"/>
        <bgColor indexed="64"/>
      </patternFill>
    </fill>
    <fill>
      <patternFill patternType="solid">
        <fgColor rgb="FFCC99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thin">
        <color auto="1"/>
      </bottom>
      <diagonal/>
    </border>
    <border>
      <left/>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95">
    <xf numFmtId="0" fontId="0" fillId="0" borderId="0" xfId="0"/>
    <xf numFmtId="2" fontId="0" fillId="0" borderId="0" xfId="0" applyNumberFormat="1" applyAlignment="1">
      <alignment horizontal="center"/>
    </xf>
    <xf numFmtId="164" fontId="0" fillId="0" borderId="0" xfId="0" applyNumberFormat="1" applyAlignment="1">
      <alignment horizontal="center"/>
    </xf>
    <xf numFmtId="0" fontId="0" fillId="0" borderId="0" xfId="0" applyAlignment="1">
      <alignment horizontal="center"/>
    </xf>
    <xf numFmtId="0" fontId="16" fillId="0" borderId="10" xfId="0" applyFont="1" applyBorder="1" applyAlignment="1">
      <alignment horizontal="center"/>
    </xf>
    <xf numFmtId="0" fontId="16" fillId="0" borderId="0" xfId="0" applyFont="1"/>
    <xf numFmtId="164" fontId="0" fillId="0" borderId="0" xfId="0" applyNumberFormat="1"/>
    <xf numFmtId="0" fontId="0" fillId="0" borderId="0" xfId="0" applyFill="1"/>
    <xf numFmtId="0" fontId="0" fillId="0" borderId="0" xfId="0" applyFill="1" applyAlignment="1">
      <alignment horizontal="center"/>
    </xf>
    <xf numFmtId="0" fontId="0" fillId="0" borderId="0" xfId="0" applyBorder="1"/>
    <xf numFmtId="164" fontId="0" fillId="0" borderId="0" xfId="0" applyNumberFormat="1" applyFont="1" applyAlignment="1">
      <alignment horizontal="center"/>
    </xf>
    <xf numFmtId="0" fontId="18" fillId="0" borderId="11" xfId="0" applyFont="1" applyBorder="1"/>
    <xf numFmtId="2" fontId="0" fillId="0" borderId="0" xfId="0" applyNumberFormat="1" applyBorder="1" applyAlignment="1">
      <alignment horizontal="center"/>
    </xf>
    <xf numFmtId="164" fontId="0" fillId="0" borderId="12" xfId="0" applyNumberFormat="1" applyBorder="1" applyAlignment="1">
      <alignment horizontal="center"/>
    </xf>
    <xf numFmtId="3" fontId="0" fillId="0" borderId="0" xfId="0" applyNumberFormat="1" applyAlignment="1">
      <alignment horizontal="center"/>
    </xf>
    <xf numFmtId="0" fontId="0" fillId="0" borderId="11" xfId="0" applyBorder="1"/>
    <xf numFmtId="2" fontId="18" fillId="0" borderId="0" xfId="0" applyNumberFormat="1" applyFont="1" applyBorder="1" applyAlignment="1">
      <alignment horizontal="center"/>
    </xf>
    <xf numFmtId="0" fontId="0" fillId="33" borderId="13" xfId="0" applyFill="1" applyBorder="1"/>
    <xf numFmtId="2" fontId="0" fillId="33" borderId="10" xfId="0" applyNumberFormat="1" applyFill="1" applyBorder="1" applyAlignment="1">
      <alignment horizontal="center"/>
    </xf>
    <xf numFmtId="2" fontId="0" fillId="33" borderId="10" xfId="0" applyNumberFormat="1" applyFill="1" applyBorder="1"/>
    <xf numFmtId="0" fontId="0" fillId="33" borderId="14" xfId="0" applyFill="1" applyBorder="1"/>
    <xf numFmtId="0" fontId="16" fillId="0" borderId="10" xfId="0" applyFont="1" applyBorder="1" applyAlignment="1">
      <alignment horizontal="center" wrapText="1"/>
    </xf>
    <xf numFmtId="1" fontId="16" fillId="0" borderId="10" xfId="0" applyNumberFormat="1" applyFont="1" applyBorder="1" applyAlignment="1">
      <alignment horizontal="center" wrapText="1"/>
    </xf>
    <xf numFmtId="2" fontId="0" fillId="34" borderId="0" xfId="0" applyNumberFormat="1" applyFill="1" applyAlignment="1">
      <alignment horizontal="center"/>
    </xf>
    <xf numFmtId="164" fontId="0" fillId="34" borderId="0" xfId="0" applyNumberFormat="1" applyFill="1"/>
    <xf numFmtId="0" fontId="0" fillId="34" borderId="0" xfId="0" applyFill="1"/>
    <xf numFmtId="164" fontId="0" fillId="34" borderId="0" xfId="0" applyNumberFormat="1" applyFill="1" applyAlignment="1">
      <alignment horizontal="center"/>
    </xf>
    <xf numFmtId="0" fontId="0" fillId="34" borderId="0" xfId="0" applyFill="1" applyAlignment="1">
      <alignment horizontal="center"/>
    </xf>
    <xf numFmtId="2" fontId="0" fillId="34" borderId="15" xfId="0" applyNumberFormat="1" applyFill="1" applyBorder="1" applyAlignment="1">
      <alignment horizontal="center"/>
    </xf>
    <xf numFmtId="164" fontId="0" fillId="34" borderId="15" xfId="0" applyNumberFormat="1" applyFill="1" applyBorder="1"/>
    <xf numFmtId="0" fontId="0" fillId="34" borderId="15" xfId="0" applyFill="1" applyBorder="1"/>
    <xf numFmtId="164" fontId="0" fillId="34" borderId="15" xfId="0" applyNumberFormat="1" applyFill="1" applyBorder="1" applyAlignment="1">
      <alignment horizontal="center"/>
    </xf>
    <xf numFmtId="0" fontId="0" fillId="34" borderId="15" xfId="0" applyFill="1" applyBorder="1" applyAlignment="1">
      <alignment horizontal="center"/>
    </xf>
    <xf numFmtId="0" fontId="0" fillId="0" borderId="15" xfId="0" applyBorder="1"/>
    <xf numFmtId="0" fontId="0" fillId="0" borderId="15" xfId="0" applyBorder="1" applyAlignment="1">
      <alignment horizontal="center"/>
    </xf>
    <xf numFmtId="2" fontId="0" fillId="35" borderId="0" xfId="0" applyNumberFormat="1" applyFill="1" applyAlignment="1">
      <alignment horizontal="center"/>
    </xf>
    <xf numFmtId="164" fontId="0" fillId="35" borderId="0" xfId="0" applyNumberFormat="1" applyFill="1"/>
    <xf numFmtId="0" fontId="0" fillId="35" borderId="0" xfId="0" applyFill="1"/>
    <xf numFmtId="164" fontId="0" fillId="35" borderId="0" xfId="0" applyNumberFormat="1" applyFill="1" applyAlignment="1">
      <alignment horizontal="center"/>
    </xf>
    <xf numFmtId="0" fontId="0" fillId="35" borderId="0" xfId="0" applyFill="1" applyAlignment="1">
      <alignment horizontal="center"/>
    </xf>
    <xf numFmtId="2" fontId="0" fillId="35" borderId="15" xfId="0" applyNumberFormat="1" applyFill="1" applyBorder="1" applyAlignment="1">
      <alignment horizontal="center"/>
    </xf>
    <xf numFmtId="164" fontId="0" fillId="35" borderId="15" xfId="0" applyNumberFormat="1" applyFill="1" applyBorder="1"/>
    <xf numFmtId="0" fontId="0" fillId="35" borderId="15" xfId="0" applyFill="1" applyBorder="1"/>
    <xf numFmtId="164" fontId="0" fillId="35" borderId="15" xfId="0" applyNumberFormat="1" applyFill="1" applyBorder="1" applyAlignment="1">
      <alignment horizontal="center"/>
    </xf>
    <xf numFmtId="0" fontId="0" fillId="35" borderId="15" xfId="0" applyFill="1" applyBorder="1" applyAlignment="1">
      <alignment horizontal="center"/>
    </xf>
    <xf numFmtId="2" fontId="0" fillId="36" borderId="0" xfId="0" applyNumberFormat="1" applyFill="1" applyAlignment="1">
      <alignment horizontal="center"/>
    </xf>
    <xf numFmtId="164" fontId="0" fillId="36" borderId="0" xfId="0" applyNumberFormat="1" applyFill="1"/>
    <xf numFmtId="0" fontId="0" fillId="36" borderId="0" xfId="0" applyFill="1"/>
    <xf numFmtId="164" fontId="0" fillId="36" borderId="0" xfId="0" applyNumberFormat="1" applyFill="1" applyAlignment="1">
      <alignment horizontal="center"/>
    </xf>
    <xf numFmtId="0" fontId="0" fillId="36" borderId="0" xfId="0" applyFill="1" applyAlignment="1">
      <alignment horizontal="center"/>
    </xf>
    <xf numFmtId="2" fontId="0" fillId="36" borderId="15" xfId="0" applyNumberFormat="1" applyFill="1" applyBorder="1" applyAlignment="1">
      <alignment horizontal="center"/>
    </xf>
    <xf numFmtId="164" fontId="0" fillId="36" borderId="15" xfId="0" applyNumberFormat="1" applyFill="1" applyBorder="1"/>
    <xf numFmtId="0" fontId="0" fillId="36" borderId="15" xfId="0" applyFill="1" applyBorder="1"/>
    <xf numFmtId="164" fontId="0" fillId="36" borderId="15" xfId="0" applyNumberFormat="1" applyFill="1" applyBorder="1" applyAlignment="1">
      <alignment horizontal="center"/>
    </xf>
    <xf numFmtId="0" fontId="0" fillId="36" borderId="15" xfId="0" applyFill="1" applyBorder="1" applyAlignment="1">
      <alignment horizontal="center"/>
    </xf>
    <xf numFmtId="0" fontId="0" fillId="0" borderId="0" xfId="0" applyBorder="1" applyAlignment="1">
      <alignment horizontal="center"/>
    </xf>
    <xf numFmtId="2" fontId="0" fillId="37" borderId="0" xfId="0" applyNumberFormat="1" applyFill="1" applyAlignment="1">
      <alignment horizontal="center"/>
    </xf>
    <xf numFmtId="164" fontId="0" fillId="37" borderId="0" xfId="0" applyNumberFormat="1" applyFill="1"/>
    <xf numFmtId="0" fontId="0" fillId="37" borderId="0" xfId="0" applyFill="1"/>
    <xf numFmtId="164" fontId="0" fillId="37" borderId="0" xfId="0" applyNumberFormat="1" applyFill="1" applyAlignment="1">
      <alignment horizontal="center"/>
    </xf>
    <xf numFmtId="0" fontId="0" fillId="37" borderId="0" xfId="0" applyFill="1" applyAlignment="1">
      <alignment horizontal="center"/>
    </xf>
    <xf numFmtId="2" fontId="0" fillId="37" borderId="15" xfId="0" applyNumberFormat="1" applyFill="1" applyBorder="1" applyAlignment="1">
      <alignment horizontal="center"/>
    </xf>
    <xf numFmtId="164" fontId="0" fillId="37" borderId="15" xfId="0" applyNumberFormat="1" applyFill="1" applyBorder="1"/>
    <xf numFmtId="0" fontId="0" fillId="37" borderId="15" xfId="0" applyFill="1" applyBorder="1"/>
    <xf numFmtId="164" fontId="0" fillId="37" borderId="15" xfId="0" applyNumberFormat="1" applyFill="1" applyBorder="1" applyAlignment="1">
      <alignment horizontal="center"/>
    </xf>
    <xf numFmtId="0" fontId="0" fillId="37" borderId="15" xfId="0" applyFill="1" applyBorder="1" applyAlignment="1">
      <alignment horizontal="center"/>
    </xf>
    <xf numFmtId="2" fontId="0" fillId="38" borderId="0" xfId="0" applyNumberFormat="1" applyFill="1" applyAlignment="1">
      <alignment horizontal="center"/>
    </xf>
    <xf numFmtId="164" fontId="0" fillId="38" borderId="0" xfId="0" applyNumberFormat="1" applyFill="1"/>
    <xf numFmtId="0" fontId="0" fillId="38" borderId="0" xfId="0" applyFill="1"/>
    <xf numFmtId="164" fontId="0" fillId="38" borderId="0" xfId="0" applyNumberFormat="1" applyFill="1" applyAlignment="1">
      <alignment horizontal="center"/>
    </xf>
    <xf numFmtId="0" fontId="0" fillId="38" borderId="0" xfId="0" applyFill="1" applyAlignment="1">
      <alignment horizontal="center"/>
    </xf>
    <xf numFmtId="0" fontId="0" fillId="0" borderId="0" xfId="0" applyFill="1" applyBorder="1" applyAlignment="1">
      <alignment horizontal="center"/>
    </xf>
    <xf numFmtId="2" fontId="0" fillId="38" borderId="15" xfId="0" applyNumberFormat="1" applyFill="1" applyBorder="1" applyAlignment="1">
      <alignment horizontal="center"/>
    </xf>
    <xf numFmtId="164" fontId="0" fillId="38" borderId="15" xfId="0" applyNumberFormat="1" applyFill="1" applyBorder="1"/>
    <xf numFmtId="0" fontId="0" fillId="38" borderId="15" xfId="0" applyFill="1" applyBorder="1"/>
    <xf numFmtId="164" fontId="0" fillId="38" borderId="15" xfId="0" applyNumberFormat="1" applyFill="1" applyBorder="1" applyAlignment="1">
      <alignment horizontal="center"/>
    </xf>
    <xf numFmtId="0" fontId="0" fillId="38" borderId="15" xfId="0" applyFill="1" applyBorder="1" applyAlignment="1">
      <alignment horizontal="center"/>
    </xf>
    <xf numFmtId="164" fontId="0" fillId="0" borderId="15" xfId="0" applyNumberFormat="1" applyBorder="1"/>
    <xf numFmtId="2" fontId="0" fillId="33" borderId="16" xfId="0" applyNumberFormat="1" applyFill="1" applyBorder="1" applyAlignment="1">
      <alignment horizontal="center"/>
    </xf>
    <xf numFmtId="164" fontId="0" fillId="33" borderId="16" xfId="0" applyNumberFormat="1" applyFill="1" applyBorder="1"/>
    <xf numFmtId="0" fontId="0" fillId="33" borderId="16" xfId="0" applyFill="1" applyBorder="1"/>
    <xf numFmtId="164" fontId="0" fillId="33" borderId="16" xfId="0" applyNumberFormat="1" applyFill="1" applyBorder="1" applyAlignment="1">
      <alignment horizontal="center"/>
    </xf>
    <xf numFmtId="0" fontId="0" fillId="33" borderId="16" xfId="0" applyFill="1" applyBorder="1" applyAlignment="1">
      <alignment horizontal="center"/>
    </xf>
    <xf numFmtId="0" fontId="0" fillId="0" borderId="16" xfId="0" applyBorder="1"/>
    <xf numFmtId="2" fontId="0" fillId="39" borderId="0" xfId="0" applyNumberFormat="1" applyFill="1" applyAlignment="1">
      <alignment horizontal="center"/>
    </xf>
    <xf numFmtId="164" fontId="0" fillId="39" borderId="0" xfId="0" applyNumberFormat="1" applyFill="1"/>
    <xf numFmtId="0" fontId="0" fillId="39" borderId="0" xfId="0" applyFill="1"/>
    <xf numFmtId="164" fontId="0" fillId="39" borderId="0" xfId="0" applyNumberFormat="1" applyFill="1" applyAlignment="1">
      <alignment horizontal="center"/>
    </xf>
    <xf numFmtId="0" fontId="0" fillId="39" borderId="0" xfId="0" applyFill="1" applyAlignment="1">
      <alignment horizontal="center"/>
    </xf>
    <xf numFmtId="2" fontId="0" fillId="39" borderId="15" xfId="0" applyNumberFormat="1" applyFill="1" applyBorder="1" applyAlignment="1">
      <alignment horizontal="center"/>
    </xf>
    <xf numFmtId="164" fontId="0" fillId="39" borderId="15" xfId="0" applyNumberFormat="1" applyFill="1" applyBorder="1"/>
    <xf numFmtId="0" fontId="0" fillId="39" borderId="15" xfId="0" applyFill="1" applyBorder="1"/>
    <xf numFmtId="164" fontId="0" fillId="39" borderId="15" xfId="0" applyNumberFormat="1" applyFill="1" applyBorder="1" applyAlignment="1">
      <alignment horizontal="center"/>
    </xf>
    <xf numFmtId="0" fontId="0" fillId="39" borderId="15" xfId="0" applyFill="1" applyBorder="1" applyAlignment="1">
      <alignment horizontal="center"/>
    </xf>
    <xf numFmtId="0" fontId="0" fillId="33" borderId="17" xfId="0" applyFill="1" applyBorder="1"/>
    <xf numFmtId="2" fontId="0" fillId="33" borderId="18" xfId="0" applyNumberFormat="1" applyFill="1" applyBorder="1" applyAlignment="1">
      <alignment horizontal="center"/>
    </xf>
    <xf numFmtId="2" fontId="0" fillId="33" borderId="18" xfId="0" applyNumberFormat="1" applyFill="1" applyBorder="1"/>
    <xf numFmtId="0" fontId="0" fillId="33" borderId="19" xfId="0" applyFill="1" applyBorder="1"/>
    <xf numFmtId="2" fontId="0" fillId="38" borderId="16" xfId="0" applyNumberFormat="1" applyFill="1" applyBorder="1" applyAlignment="1">
      <alignment horizontal="center"/>
    </xf>
    <xf numFmtId="164" fontId="0" fillId="38" borderId="16" xfId="0" applyNumberFormat="1" applyFill="1" applyBorder="1"/>
    <xf numFmtId="0" fontId="0" fillId="38" borderId="16" xfId="0" applyFill="1" applyBorder="1"/>
    <xf numFmtId="164" fontId="0" fillId="38" borderId="16" xfId="0" applyNumberFormat="1" applyFill="1" applyBorder="1" applyAlignment="1">
      <alignment horizontal="center"/>
    </xf>
    <xf numFmtId="0" fontId="0" fillId="38" borderId="16" xfId="0" applyFill="1" applyBorder="1" applyAlignment="1">
      <alignment horizontal="center"/>
    </xf>
    <xf numFmtId="0" fontId="0" fillId="0" borderId="16" xfId="0" applyBorder="1" applyAlignment="1">
      <alignment horizontal="center"/>
    </xf>
    <xf numFmtId="164" fontId="0" fillId="0" borderId="16" xfId="0" applyNumberFormat="1" applyBorder="1"/>
    <xf numFmtId="0" fontId="0" fillId="35" borderId="0" xfId="0" applyFill="1" applyBorder="1"/>
    <xf numFmtId="164" fontId="0" fillId="33" borderId="0" xfId="0" applyNumberFormat="1" applyFill="1"/>
    <xf numFmtId="0" fontId="0" fillId="33" borderId="0" xfId="0" applyFill="1"/>
    <xf numFmtId="164" fontId="0" fillId="33" borderId="0" xfId="0" applyNumberFormat="1" applyFill="1" applyAlignment="1">
      <alignment horizontal="center"/>
    </xf>
    <xf numFmtId="0" fontId="0" fillId="33" borderId="0" xfId="0" applyFill="1" applyAlignment="1">
      <alignment horizontal="center"/>
    </xf>
    <xf numFmtId="164" fontId="0" fillId="33" borderId="15" xfId="0" applyNumberFormat="1" applyFill="1" applyBorder="1"/>
    <xf numFmtId="0" fontId="0" fillId="33" borderId="15" xfId="0" applyFill="1" applyBorder="1"/>
    <xf numFmtId="164" fontId="0" fillId="33" borderId="15" xfId="0" applyNumberFormat="1" applyFill="1" applyBorder="1" applyAlignment="1">
      <alignment horizontal="center"/>
    </xf>
    <xf numFmtId="0" fontId="0" fillId="33" borderId="15" xfId="0" applyFill="1" applyBorder="1" applyAlignment="1">
      <alignment horizontal="center"/>
    </xf>
    <xf numFmtId="0" fontId="16" fillId="0" borderId="10" xfId="0" applyFont="1" applyBorder="1"/>
    <xf numFmtId="164" fontId="0" fillId="0" borderId="0" xfId="0" applyNumberFormat="1" applyFill="1" applyAlignment="1">
      <alignment horizontal="right"/>
    </xf>
    <xf numFmtId="164" fontId="0" fillId="37" borderId="15" xfId="0" applyNumberFormat="1" applyFill="1" applyBorder="1" applyAlignment="1">
      <alignment horizontal="right"/>
    </xf>
    <xf numFmtId="2" fontId="0" fillId="35" borderId="0" xfId="0" applyNumberFormat="1" applyFill="1" applyBorder="1" applyAlignment="1">
      <alignment horizontal="center"/>
    </xf>
    <xf numFmtId="164" fontId="0" fillId="35" borderId="0" xfId="0" applyNumberFormat="1" applyFill="1" applyBorder="1"/>
    <xf numFmtId="164" fontId="0" fillId="35" borderId="0" xfId="0" applyNumberFormat="1" applyFill="1" applyBorder="1" applyAlignment="1">
      <alignment horizontal="center"/>
    </xf>
    <xf numFmtId="0" fontId="0" fillId="35" borderId="0" xfId="0" applyFill="1" applyBorder="1" applyAlignment="1">
      <alignment horizontal="center"/>
    </xf>
    <xf numFmtId="0" fontId="0" fillId="0" borderId="15" xfId="0" applyFill="1" applyBorder="1"/>
    <xf numFmtId="2" fontId="19" fillId="0" borderId="0" xfId="0" applyNumberFormat="1" applyFont="1" applyFill="1" applyAlignment="1">
      <alignment horizontal="center"/>
    </xf>
    <xf numFmtId="0" fontId="0" fillId="0" borderId="0" xfId="0" applyFill="1" applyAlignment="1">
      <alignment horizontal="right"/>
    </xf>
    <xf numFmtId="164" fontId="0" fillId="0" borderId="0" xfId="0" applyNumberFormat="1" applyFill="1" applyAlignment="1">
      <alignment horizontal="center"/>
    </xf>
    <xf numFmtId="2" fontId="0" fillId="0" borderId="0" xfId="0" applyNumberFormat="1" applyFill="1" applyAlignment="1">
      <alignment horizontal="left"/>
    </xf>
    <xf numFmtId="2" fontId="19" fillId="37" borderId="15" xfId="0" applyNumberFormat="1" applyFont="1" applyFill="1" applyBorder="1" applyAlignment="1">
      <alignment horizontal="center"/>
    </xf>
    <xf numFmtId="0" fontId="0" fillId="37" borderId="15" xfId="0" applyFill="1" applyBorder="1" applyAlignment="1">
      <alignment horizontal="right"/>
    </xf>
    <xf numFmtId="2" fontId="0" fillId="37" borderId="15" xfId="0" applyNumberFormat="1" applyFill="1" applyBorder="1" applyAlignment="1">
      <alignment horizontal="left"/>
    </xf>
    <xf numFmtId="2" fontId="16" fillId="38" borderId="10" xfId="0" applyNumberFormat="1" applyFont="1" applyFill="1" applyBorder="1" applyAlignment="1">
      <alignment horizontal="center"/>
    </xf>
    <xf numFmtId="164" fontId="16" fillId="38" borderId="10" xfId="0" applyNumberFormat="1" applyFont="1" applyFill="1" applyBorder="1" applyAlignment="1">
      <alignment horizontal="center"/>
    </xf>
    <xf numFmtId="0" fontId="16" fillId="38" borderId="10" xfId="0" applyFont="1" applyFill="1" applyBorder="1" applyAlignment="1">
      <alignment horizontal="center"/>
    </xf>
    <xf numFmtId="0" fontId="16" fillId="38" borderId="10" xfId="0" applyFont="1" applyFill="1" applyBorder="1" applyAlignment="1">
      <alignment horizontal="right"/>
    </xf>
    <xf numFmtId="2" fontId="16" fillId="38" borderId="10" xfId="0" applyNumberFormat="1" applyFont="1" applyFill="1" applyBorder="1" applyAlignment="1">
      <alignment horizontal="left"/>
    </xf>
    <xf numFmtId="4" fontId="0" fillId="0" borderId="0" xfId="0" applyNumberFormat="1" applyAlignment="1">
      <alignment horizontal="center"/>
    </xf>
    <xf numFmtId="2" fontId="19" fillId="0" borderId="0" xfId="0" applyNumberFormat="1" applyFont="1" applyAlignment="1">
      <alignment horizontal="center"/>
    </xf>
    <xf numFmtId="164" fontId="19" fillId="0" borderId="0" xfId="0" applyNumberFormat="1" applyFont="1" applyBorder="1" applyAlignment="1">
      <alignment horizontal="right"/>
    </xf>
    <xf numFmtId="164" fontId="19" fillId="0" borderId="0" xfId="0" applyNumberFormat="1" applyFont="1" applyAlignment="1">
      <alignment horizontal="right"/>
    </xf>
    <xf numFmtId="0" fontId="19" fillId="0" borderId="0" xfId="0" applyFont="1" applyAlignment="1">
      <alignment horizontal="right"/>
    </xf>
    <xf numFmtId="164" fontId="19" fillId="0" borderId="0" xfId="0" applyNumberFormat="1" applyFont="1" applyAlignment="1">
      <alignment horizontal="center"/>
    </xf>
    <xf numFmtId="0" fontId="19" fillId="0" borderId="0" xfId="0" applyFont="1" applyAlignment="1">
      <alignment horizontal="center"/>
    </xf>
    <xf numFmtId="0" fontId="19" fillId="0" borderId="0" xfId="0" applyFont="1" applyAlignment="1">
      <alignment horizontal="left"/>
    </xf>
    <xf numFmtId="0" fontId="19" fillId="0" borderId="0" xfId="0" applyFont="1"/>
    <xf numFmtId="4" fontId="16" fillId="38" borderId="10" xfId="0" applyNumberFormat="1" applyFont="1" applyFill="1" applyBorder="1" applyAlignment="1">
      <alignment horizontal="center"/>
    </xf>
    <xf numFmtId="4" fontId="0" fillId="34" borderId="0" xfId="0" applyNumberFormat="1" applyFill="1" applyAlignment="1">
      <alignment horizontal="center"/>
    </xf>
    <xf numFmtId="4" fontId="0" fillId="34" borderId="15" xfId="0" applyNumberFormat="1" applyFill="1" applyBorder="1" applyAlignment="1">
      <alignment horizontal="center"/>
    </xf>
    <xf numFmtId="4" fontId="0" fillId="35" borderId="0" xfId="0" applyNumberFormat="1" applyFill="1" applyAlignment="1">
      <alignment horizontal="center"/>
    </xf>
    <xf numFmtId="4" fontId="0" fillId="35" borderId="15" xfId="0" applyNumberFormat="1" applyFill="1" applyBorder="1" applyAlignment="1">
      <alignment horizontal="center"/>
    </xf>
    <xf numFmtId="4" fontId="0" fillId="36" borderId="0" xfId="0" applyNumberFormat="1" applyFill="1" applyAlignment="1">
      <alignment horizontal="center"/>
    </xf>
    <xf numFmtId="4" fontId="0" fillId="36" borderId="15" xfId="0" applyNumberFormat="1" applyFill="1" applyBorder="1" applyAlignment="1">
      <alignment horizontal="center"/>
    </xf>
    <xf numFmtId="4" fontId="0" fillId="37" borderId="0" xfId="0" applyNumberFormat="1" applyFill="1" applyAlignment="1">
      <alignment horizontal="center"/>
    </xf>
    <xf numFmtId="4" fontId="0" fillId="37" borderId="15" xfId="0" applyNumberFormat="1" applyFill="1" applyBorder="1" applyAlignment="1">
      <alignment horizontal="center"/>
    </xf>
    <xf numFmtId="4" fontId="0" fillId="38" borderId="16" xfId="0" applyNumberFormat="1" applyFill="1" applyBorder="1" applyAlignment="1">
      <alignment horizontal="center"/>
    </xf>
    <xf numFmtId="4" fontId="0" fillId="38" borderId="0" xfId="0" applyNumberFormat="1" applyFill="1" applyAlignment="1">
      <alignment horizontal="center"/>
    </xf>
    <xf numFmtId="2" fontId="19" fillId="38" borderId="0" xfId="0" applyNumberFormat="1" applyFont="1" applyFill="1" applyAlignment="1">
      <alignment horizontal="center"/>
    </xf>
    <xf numFmtId="164" fontId="19" fillId="38" borderId="0" xfId="0" applyNumberFormat="1" applyFont="1" applyFill="1" applyBorder="1" applyAlignment="1">
      <alignment horizontal="right"/>
    </xf>
    <xf numFmtId="164" fontId="19" fillId="38" borderId="0" xfId="0" applyNumberFormat="1" applyFont="1" applyFill="1" applyAlignment="1">
      <alignment horizontal="right"/>
    </xf>
    <xf numFmtId="0" fontId="19" fillId="38" borderId="0" xfId="0" applyFont="1" applyFill="1" applyAlignment="1">
      <alignment horizontal="right"/>
    </xf>
    <xf numFmtId="164" fontId="19" fillId="38" borderId="0" xfId="0" applyNumberFormat="1" applyFont="1" applyFill="1" applyAlignment="1">
      <alignment horizontal="center"/>
    </xf>
    <xf numFmtId="0" fontId="19" fillId="38" borderId="0" xfId="0" applyFont="1" applyFill="1" applyAlignment="1">
      <alignment horizontal="center"/>
    </xf>
    <xf numFmtId="0" fontId="19" fillId="38" borderId="0" xfId="0" applyFont="1" applyFill="1" applyAlignment="1">
      <alignment horizontal="left"/>
    </xf>
    <xf numFmtId="0" fontId="19" fillId="38" borderId="0" xfId="0" applyFont="1" applyFill="1"/>
    <xf numFmtId="4" fontId="0" fillId="38" borderId="15" xfId="0" applyNumberFormat="1" applyFill="1" applyBorder="1" applyAlignment="1">
      <alignment horizontal="center"/>
    </xf>
    <xf numFmtId="4" fontId="0" fillId="40" borderId="0" xfId="0" applyNumberFormat="1" applyFill="1" applyAlignment="1">
      <alignment horizontal="center"/>
    </xf>
    <xf numFmtId="164" fontId="0" fillId="40" borderId="0" xfId="0" applyNumberFormat="1" applyFill="1"/>
    <xf numFmtId="0" fontId="0" fillId="40" borderId="0" xfId="0" applyFill="1"/>
    <xf numFmtId="164" fontId="0" fillId="40" borderId="0" xfId="0" applyNumberFormat="1" applyFill="1" applyAlignment="1">
      <alignment horizontal="center"/>
    </xf>
    <xf numFmtId="0" fontId="0" fillId="40" borderId="0" xfId="0" applyFill="1" applyAlignment="1">
      <alignment horizontal="center"/>
    </xf>
    <xf numFmtId="4" fontId="0" fillId="40" borderId="15" xfId="0" applyNumberFormat="1" applyFill="1" applyBorder="1" applyAlignment="1">
      <alignment horizontal="center"/>
    </xf>
    <xf numFmtId="164" fontId="0" fillId="40" borderId="15" xfId="0" applyNumberFormat="1" applyFill="1" applyBorder="1"/>
    <xf numFmtId="0" fontId="0" fillId="40" borderId="15" xfId="0" applyFill="1" applyBorder="1"/>
    <xf numFmtId="164" fontId="0" fillId="40" borderId="15" xfId="0" applyNumberFormat="1" applyFill="1" applyBorder="1" applyAlignment="1">
      <alignment horizontal="center"/>
    </xf>
    <xf numFmtId="0" fontId="0" fillId="40" borderId="15" xfId="0" applyFill="1" applyBorder="1" applyAlignment="1">
      <alignment horizontal="center"/>
    </xf>
    <xf numFmtId="4" fontId="0" fillId="33" borderId="0" xfId="0" applyNumberFormat="1" applyFill="1" applyAlignment="1">
      <alignment horizontal="center"/>
    </xf>
    <xf numFmtId="4" fontId="0" fillId="33" borderId="15" xfId="0" applyNumberFormat="1" applyFill="1" applyBorder="1" applyAlignment="1">
      <alignment horizontal="center"/>
    </xf>
    <xf numFmtId="0" fontId="0" fillId="0" borderId="0" xfId="0" applyAlignment="1">
      <alignment horizontal="left"/>
    </xf>
    <xf numFmtId="0" fontId="0" fillId="0" borderId="0" xfId="0" applyAlignment="1">
      <alignment horizontal="center" vertical="top"/>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wrapText="1"/>
    </xf>
    <xf numFmtId="0" fontId="21" fillId="0" borderId="0" xfId="0" applyFont="1" applyAlignment="1">
      <alignment horizontal="left" vertical="top"/>
    </xf>
    <xf numFmtId="0" fontId="0" fillId="0" borderId="0" xfId="0" applyAlignment="1">
      <alignment horizontal="right"/>
    </xf>
    <xf numFmtId="0" fontId="0" fillId="0" borderId="0" xfId="0" applyAlignment="1">
      <alignment horizontal="right" vertical="top"/>
    </xf>
    <xf numFmtId="0" fontId="16" fillId="0" borderId="0" xfId="0" applyFont="1" applyAlignment="1">
      <alignment wrapText="1"/>
    </xf>
    <xf numFmtId="0" fontId="0" fillId="0" borderId="0" xfId="0" quotePrefix="1"/>
    <xf numFmtId="0" fontId="0" fillId="0" borderId="0" xfId="0" applyAlignment="1">
      <alignment vertical="top"/>
    </xf>
    <xf numFmtId="0" fontId="16" fillId="0" borderId="0" xfId="0" applyFont="1" applyBorder="1" applyAlignment="1">
      <alignment horizontal="center"/>
    </xf>
    <xf numFmtId="0" fontId="16" fillId="0" borderId="0" xfId="0" applyFont="1" applyBorder="1" applyAlignment="1">
      <alignment horizontal="center" wrapText="1"/>
    </xf>
    <xf numFmtId="0" fontId="16" fillId="0" borderId="0" xfId="0" applyFont="1" applyBorder="1"/>
    <xf numFmtId="0" fontId="20" fillId="0" borderId="0" xfId="0" applyFont="1" applyAlignment="1">
      <alignment horizontal="left" vertical="center"/>
    </xf>
    <xf numFmtId="0" fontId="0" fillId="0" borderId="0" xfId="0" applyAlignment="1">
      <alignment vertical="center"/>
    </xf>
    <xf numFmtId="0" fontId="0" fillId="0" borderId="0" xfId="0" applyFill="1" applyAlignment="1">
      <alignment vertical="center"/>
    </xf>
    <xf numFmtId="0" fontId="0" fillId="0" borderId="0" xfId="0" applyAlignment="1">
      <alignment horizontal="center" vertical="center"/>
    </xf>
    <xf numFmtId="0" fontId="0" fillId="0" borderId="0" xfId="0" applyAlignment="1">
      <alignment horizontal="left" vertical="center"/>
    </xf>
    <xf numFmtId="0" fontId="16" fillId="0" borderId="0" xfId="0" applyFont="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FFCCFF"/>
      <color rgb="FFCCFFCC"/>
      <color rgb="FF9999FF"/>
      <color rgb="FF99CCFF"/>
      <color rgb="FFCC99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abSelected="1" workbookViewId="0">
      <selection activeCell="B10" sqref="B10"/>
    </sheetView>
  </sheetViews>
  <sheetFormatPr defaultColWidth="8.85546875" defaultRowHeight="15" x14ac:dyDescent="0.25"/>
  <cols>
    <col min="1" max="1" width="22.85546875" customWidth="1"/>
    <col min="2" max="2" width="100.140625" customWidth="1"/>
    <col min="3" max="3" width="15" style="3" customWidth="1"/>
    <col min="4" max="4" width="16" style="175" customWidth="1"/>
    <col min="5" max="5" width="59" customWidth="1"/>
  </cols>
  <sheetData>
    <row r="1" spans="1:2" x14ac:dyDescent="0.25">
      <c r="A1" s="181" t="s">
        <v>74</v>
      </c>
      <c r="B1" s="5" t="s">
        <v>78</v>
      </c>
    </row>
    <row r="2" spans="1:2" x14ac:dyDescent="0.25">
      <c r="A2" s="181" t="s">
        <v>97</v>
      </c>
      <c r="B2" s="184" t="s">
        <v>98</v>
      </c>
    </row>
    <row r="3" spans="1:2" x14ac:dyDescent="0.25">
      <c r="A3" s="181" t="s">
        <v>75</v>
      </c>
      <c r="B3" t="s">
        <v>99</v>
      </c>
    </row>
    <row r="4" spans="1:2" x14ac:dyDescent="0.25">
      <c r="A4" s="181" t="s">
        <v>104</v>
      </c>
      <c r="B4" t="s">
        <v>105</v>
      </c>
    </row>
    <row r="5" spans="1:2" x14ac:dyDescent="0.25">
      <c r="B5" t="s">
        <v>106</v>
      </c>
    </row>
    <row r="7" spans="1:2" x14ac:dyDescent="0.25">
      <c r="A7" s="181" t="s">
        <v>79</v>
      </c>
      <c r="B7" t="s">
        <v>80</v>
      </c>
    </row>
    <row r="8" spans="1:2" x14ac:dyDescent="0.25">
      <c r="A8" s="181"/>
    </row>
    <row r="9" spans="1:2" ht="45" x14ac:dyDescent="0.25">
      <c r="A9" s="182" t="s">
        <v>76</v>
      </c>
      <c r="B9" s="178" t="s">
        <v>107</v>
      </c>
    </row>
    <row r="10" spans="1:2" x14ac:dyDescent="0.25">
      <c r="A10" s="182"/>
      <c r="B10" s="178"/>
    </row>
    <row r="11" spans="1:2" ht="62.25" customHeight="1" x14ac:dyDescent="0.25">
      <c r="A11" s="182" t="s">
        <v>77</v>
      </c>
      <c r="B11" s="178" t="s">
        <v>81</v>
      </c>
    </row>
    <row r="12" spans="1:2" ht="30" x14ac:dyDescent="0.25">
      <c r="B12" s="183" t="s">
        <v>93</v>
      </c>
    </row>
    <row r="13" spans="1:2" ht="63.75" customHeight="1" x14ac:dyDescent="0.25">
      <c r="A13" s="181"/>
      <c r="B13" s="178" t="s">
        <v>95</v>
      </c>
    </row>
    <row r="14" spans="1:2" ht="48" customHeight="1" x14ac:dyDescent="0.25">
      <c r="A14" s="181"/>
      <c r="B14" s="194" t="s">
        <v>94</v>
      </c>
    </row>
    <row r="15" spans="1:2" ht="67.5" customHeight="1" x14ac:dyDescent="0.25">
      <c r="B15" s="178" t="s">
        <v>96</v>
      </c>
    </row>
  </sheetData>
  <phoneticPr fontId="29" type="noConversion"/>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pane ySplit="1" topLeftCell="A2" activePane="bottomLeft" state="frozen"/>
      <selection pane="bottomLeft" activeCell="F16" sqref="F16"/>
    </sheetView>
  </sheetViews>
  <sheetFormatPr defaultColWidth="8.85546875" defaultRowHeight="15" x14ac:dyDescent="0.25"/>
  <cols>
    <col min="1" max="1" width="8.85546875" style="3"/>
    <col min="2" max="2" width="20.7109375" customWidth="1"/>
    <col min="3" max="3" width="100.140625" customWidth="1"/>
    <col min="4" max="4" width="15" style="3" customWidth="1"/>
    <col min="5" max="5" width="16" style="175" customWidth="1"/>
    <col min="6" max="6" width="59" customWidth="1"/>
  </cols>
  <sheetData>
    <row r="1" spans="1:5" ht="15.75" thickBot="1" x14ac:dyDescent="0.3">
      <c r="A1" s="4" t="s">
        <v>48</v>
      </c>
      <c r="B1" s="21" t="s">
        <v>49</v>
      </c>
      <c r="C1" s="114" t="s">
        <v>50</v>
      </c>
    </row>
    <row r="2" spans="1:5" x14ac:dyDescent="0.25">
      <c r="A2" s="186"/>
      <c r="B2" s="187"/>
      <c r="C2" s="188"/>
    </row>
    <row r="3" spans="1:5" s="190" customFormat="1" ht="23.25" customHeight="1" x14ac:dyDescent="0.25">
      <c r="A3" s="189" t="s">
        <v>102</v>
      </c>
      <c r="C3" s="191"/>
      <c r="D3" s="192"/>
      <c r="E3" s="193"/>
    </row>
    <row r="4" spans="1:5" x14ac:dyDescent="0.25">
      <c r="C4" s="7"/>
    </row>
    <row r="5" spans="1:5" x14ac:dyDescent="0.25">
      <c r="A5" s="3" t="s">
        <v>51</v>
      </c>
      <c r="B5" s="175" t="s">
        <v>18</v>
      </c>
      <c r="C5" t="s">
        <v>52</v>
      </c>
    </row>
    <row r="6" spans="1:5" x14ac:dyDescent="0.25">
      <c r="A6" s="3" t="s">
        <v>53</v>
      </c>
      <c r="B6" s="175" t="s">
        <v>54</v>
      </c>
      <c r="C6" t="s">
        <v>55</v>
      </c>
    </row>
    <row r="7" spans="1:5" x14ac:dyDescent="0.25">
      <c r="A7" s="3" t="s">
        <v>56</v>
      </c>
      <c r="B7" s="175" t="s">
        <v>8</v>
      </c>
      <c r="C7" t="s">
        <v>57</v>
      </c>
    </row>
    <row r="8" spans="1:5" ht="90" x14ac:dyDescent="0.25">
      <c r="A8" s="176" t="s">
        <v>58</v>
      </c>
      <c r="B8" s="177" t="s">
        <v>59</v>
      </c>
      <c r="C8" s="178" t="s">
        <v>100</v>
      </c>
    </row>
    <row r="9" spans="1:5" x14ac:dyDescent="0.25">
      <c r="A9" s="3" t="s">
        <v>60</v>
      </c>
      <c r="B9" s="175" t="s">
        <v>15</v>
      </c>
      <c r="C9" t="s">
        <v>61</v>
      </c>
    </row>
    <row r="10" spans="1:5" x14ac:dyDescent="0.25">
      <c r="A10" s="3" t="s">
        <v>62</v>
      </c>
      <c r="B10" s="175" t="s">
        <v>16</v>
      </c>
      <c r="C10" t="s">
        <v>63</v>
      </c>
    </row>
    <row r="11" spans="1:5" x14ac:dyDescent="0.25">
      <c r="A11" s="3" t="s">
        <v>64</v>
      </c>
      <c r="B11" s="175" t="s">
        <v>17</v>
      </c>
      <c r="C11" s="179" t="s">
        <v>65</v>
      </c>
    </row>
    <row r="12" spans="1:5" ht="18" x14ac:dyDescent="0.35">
      <c r="B12" s="175"/>
      <c r="C12" t="s">
        <v>66</v>
      </c>
    </row>
    <row r="13" spans="1:5" ht="45" x14ac:dyDescent="0.25">
      <c r="B13" s="175"/>
      <c r="C13" s="179" t="s">
        <v>101</v>
      </c>
    </row>
    <row r="14" spans="1:5" ht="18" x14ac:dyDescent="0.35">
      <c r="B14" s="175"/>
      <c r="C14" t="s">
        <v>67</v>
      </c>
    </row>
    <row r="15" spans="1:5" ht="18" x14ac:dyDescent="0.35">
      <c r="B15" s="175"/>
      <c r="C15" s="179" t="s">
        <v>68</v>
      </c>
    </row>
    <row r="16" spans="1:5" ht="18" x14ac:dyDescent="0.35">
      <c r="B16" s="175"/>
      <c r="C16" t="s">
        <v>69</v>
      </c>
    </row>
    <row r="17" spans="1:5" ht="33" x14ac:dyDescent="0.25">
      <c r="B17" s="175"/>
      <c r="C17" s="179" t="s">
        <v>70</v>
      </c>
    </row>
    <row r="18" spans="1:5" ht="33" x14ac:dyDescent="0.25">
      <c r="B18" s="175"/>
      <c r="C18" s="179" t="s">
        <v>71</v>
      </c>
    </row>
    <row r="19" spans="1:5" ht="62.25" x14ac:dyDescent="0.25">
      <c r="A19" s="176" t="s">
        <v>72</v>
      </c>
      <c r="B19" s="180" t="s">
        <v>19</v>
      </c>
      <c r="C19" s="179" t="s">
        <v>73</v>
      </c>
    </row>
    <row r="20" spans="1:5" x14ac:dyDescent="0.25">
      <c r="B20" s="175"/>
    </row>
    <row r="21" spans="1:5" s="190" customFormat="1" ht="21.75" customHeight="1" x14ac:dyDescent="0.25">
      <c r="A21" s="189" t="s">
        <v>103</v>
      </c>
      <c r="D21" s="192"/>
      <c r="E21" s="193"/>
    </row>
    <row r="22" spans="1:5" x14ac:dyDescent="0.25">
      <c r="B22" s="181"/>
    </row>
    <row r="23" spans="1:5" x14ac:dyDescent="0.25">
      <c r="A23" s="3" t="s">
        <v>82</v>
      </c>
      <c r="B23" s="175" t="s">
        <v>47</v>
      </c>
      <c r="C23" t="s">
        <v>89</v>
      </c>
    </row>
    <row r="24" spans="1:5" ht="34.5" customHeight="1" x14ac:dyDescent="0.25">
      <c r="A24" s="176" t="s">
        <v>83</v>
      </c>
      <c r="B24" s="178" t="s">
        <v>84</v>
      </c>
      <c r="C24" s="178" t="s">
        <v>90</v>
      </c>
    </row>
    <row r="25" spans="1:5" x14ac:dyDescent="0.25">
      <c r="A25" s="176" t="s">
        <v>85</v>
      </c>
      <c r="B25" s="185" t="s">
        <v>88</v>
      </c>
      <c r="C25" s="178" t="s">
        <v>91</v>
      </c>
    </row>
    <row r="26" spans="1:5" ht="35.25" customHeight="1" x14ac:dyDescent="0.25">
      <c r="A26" s="176" t="s">
        <v>86</v>
      </c>
      <c r="B26" s="185" t="s">
        <v>87</v>
      </c>
      <c r="C26" s="178" t="s">
        <v>92</v>
      </c>
    </row>
  </sheetData>
  <phoneticPr fontId="29" type="noConversion"/>
  <pageMargins left="0.7" right="0.7" top="0.75" bottom="0.75" header="0.3" footer="0.3"/>
  <pageSetup orientation="portrait" horizontalDpi="4294967292" verticalDpi="4294967292"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68"/>
  <sheetViews>
    <sheetView workbookViewId="0">
      <pane ySplit="1" topLeftCell="A2" activePane="bottomLeft" state="frozen"/>
      <selection pane="bottomLeft" activeCell="R29" sqref="R29"/>
    </sheetView>
  </sheetViews>
  <sheetFormatPr defaultColWidth="8.85546875" defaultRowHeight="15" x14ac:dyDescent="0.25"/>
  <cols>
    <col min="1" max="1" width="8.85546875" style="1"/>
    <col min="2" max="3" width="8.85546875" style="6"/>
    <col min="11" max="11" width="8.85546875" style="2"/>
    <col min="12" max="12" width="8.85546875" style="3"/>
    <col min="13" max="13" width="12.140625" customWidth="1"/>
    <col min="14" max="14" width="8.28515625" style="2" customWidth="1"/>
  </cols>
  <sheetData>
    <row r="1" spans="1:14" s="5" customFormat="1" ht="15.75" thickBot="1" x14ac:dyDescent="0.3">
      <c r="A1" s="129" t="s">
        <v>18</v>
      </c>
      <c r="B1" s="130" t="s">
        <v>37</v>
      </c>
      <c r="C1" s="130" t="s">
        <v>38</v>
      </c>
      <c r="D1" s="131" t="s">
        <v>8</v>
      </c>
      <c r="E1" s="131" t="s">
        <v>9</v>
      </c>
      <c r="F1" s="132" t="s">
        <v>10</v>
      </c>
      <c r="G1" s="132" t="s">
        <v>11</v>
      </c>
      <c r="H1" s="132" t="s">
        <v>12</v>
      </c>
      <c r="I1" s="132" t="s">
        <v>13</v>
      </c>
      <c r="J1" s="132" t="s">
        <v>14</v>
      </c>
      <c r="K1" s="130" t="s">
        <v>15</v>
      </c>
      <c r="L1" s="129" t="s">
        <v>16</v>
      </c>
      <c r="M1" s="133" t="s">
        <v>17</v>
      </c>
      <c r="N1" s="130" t="s">
        <v>39</v>
      </c>
    </row>
    <row r="2" spans="1:14" x14ac:dyDescent="0.25">
      <c r="A2" s="1">
        <v>3.67</v>
      </c>
      <c r="B2" s="6">
        <v>-111.849</v>
      </c>
      <c r="C2" s="6">
        <v>40.749000000000002</v>
      </c>
      <c r="D2">
        <v>0</v>
      </c>
      <c r="E2">
        <v>1850</v>
      </c>
      <c r="F2">
        <v>2</v>
      </c>
      <c r="G2">
        <v>22</v>
      </c>
      <c r="H2">
        <v>22</v>
      </c>
      <c r="I2">
        <v>0</v>
      </c>
      <c r="J2">
        <v>0</v>
      </c>
      <c r="K2" s="2">
        <v>0.5</v>
      </c>
      <c r="L2" s="3">
        <v>0.01</v>
      </c>
      <c r="M2" t="s">
        <v>0</v>
      </c>
      <c r="N2" s="2">
        <f>EXP(-($D$667^2*K2^2)/2)</f>
        <v>0.48158726263692775</v>
      </c>
    </row>
    <row r="3" spans="1:14" x14ac:dyDescent="0.25">
      <c r="A3" s="1">
        <v>4.05</v>
      </c>
      <c r="B3" s="6">
        <v>-111.83199999999999</v>
      </c>
      <c r="C3" s="6">
        <v>39.706000000000003</v>
      </c>
      <c r="D3">
        <v>0</v>
      </c>
      <c r="E3">
        <v>1853</v>
      </c>
      <c r="F3">
        <v>12</v>
      </c>
      <c r="G3">
        <v>1</v>
      </c>
      <c r="H3">
        <v>18</v>
      </c>
      <c r="I3">
        <v>15</v>
      </c>
      <c r="J3">
        <v>0</v>
      </c>
      <c r="K3" s="2">
        <v>0.5</v>
      </c>
      <c r="L3" s="3">
        <v>0.01</v>
      </c>
      <c r="M3" t="s">
        <v>0</v>
      </c>
      <c r="N3" s="2">
        <f t="shared" ref="N3:N66" si="0">EXP(-($D$667^2*K3^2)/2)</f>
        <v>0.48158726263692775</v>
      </c>
    </row>
    <row r="4" spans="1:14" x14ac:dyDescent="0.25">
      <c r="A4" s="1">
        <v>3.28</v>
      </c>
      <c r="B4" s="6">
        <v>-111.58799999999999</v>
      </c>
      <c r="C4" s="6">
        <v>39.360999999999997</v>
      </c>
      <c r="D4">
        <v>0</v>
      </c>
      <c r="E4">
        <v>1868</v>
      </c>
      <c r="F4">
        <v>10</v>
      </c>
      <c r="G4">
        <v>17</v>
      </c>
      <c r="H4">
        <v>10</v>
      </c>
      <c r="I4">
        <v>30</v>
      </c>
      <c r="J4">
        <v>0</v>
      </c>
      <c r="K4" s="2">
        <v>0.5</v>
      </c>
      <c r="L4" s="3">
        <v>0.01</v>
      </c>
      <c r="M4" t="s">
        <v>0</v>
      </c>
      <c r="N4" s="2">
        <f t="shared" si="0"/>
        <v>0.48158726263692775</v>
      </c>
    </row>
    <row r="5" spans="1:14" x14ac:dyDescent="0.25">
      <c r="A5" s="1">
        <v>2.9</v>
      </c>
      <c r="B5" s="6">
        <v>-111.849</v>
      </c>
      <c r="C5" s="6">
        <v>40.749000000000002</v>
      </c>
      <c r="D5">
        <v>0</v>
      </c>
      <c r="E5">
        <v>1872</v>
      </c>
      <c r="F5">
        <v>3</v>
      </c>
      <c r="G5">
        <v>27</v>
      </c>
      <c r="H5">
        <v>7</v>
      </c>
      <c r="I5">
        <v>52</v>
      </c>
      <c r="J5">
        <v>0</v>
      </c>
      <c r="K5" s="2">
        <v>0.5</v>
      </c>
      <c r="L5" s="3">
        <v>0.01</v>
      </c>
      <c r="M5" t="s">
        <v>0</v>
      </c>
      <c r="N5" s="2">
        <f t="shared" si="0"/>
        <v>0.48158726263692775</v>
      </c>
    </row>
    <row r="6" spans="1:14" x14ac:dyDescent="0.25">
      <c r="A6" s="1">
        <v>3.67</v>
      </c>
      <c r="B6" s="6">
        <v>-111.4</v>
      </c>
      <c r="C6" s="6">
        <v>42.226999999999997</v>
      </c>
      <c r="D6">
        <v>0</v>
      </c>
      <c r="E6">
        <v>1873</v>
      </c>
      <c r="F6">
        <v>12</v>
      </c>
      <c r="G6">
        <v>18</v>
      </c>
      <c r="H6">
        <v>14</v>
      </c>
      <c r="I6">
        <v>0</v>
      </c>
      <c r="J6">
        <v>0</v>
      </c>
      <c r="K6" s="2">
        <v>0.5</v>
      </c>
      <c r="L6" s="3">
        <v>0.01</v>
      </c>
      <c r="M6" t="s">
        <v>0</v>
      </c>
      <c r="N6" s="2">
        <f t="shared" si="0"/>
        <v>0.48158726263692775</v>
      </c>
    </row>
    <row r="7" spans="1:14" x14ac:dyDescent="0.25">
      <c r="A7" s="1">
        <v>3.67</v>
      </c>
      <c r="B7" s="6">
        <v>-111.88500000000001</v>
      </c>
      <c r="C7" s="6">
        <v>40.978999999999999</v>
      </c>
      <c r="D7">
        <v>0</v>
      </c>
      <c r="E7">
        <v>1873</v>
      </c>
      <c r="F7">
        <v>12</v>
      </c>
      <c r="G7">
        <v>27</v>
      </c>
      <c r="H7">
        <v>3</v>
      </c>
      <c r="I7">
        <v>0</v>
      </c>
      <c r="J7">
        <v>0</v>
      </c>
      <c r="K7" s="2">
        <v>0.5</v>
      </c>
      <c r="L7" s="3">
        <v>0.01</v>
      </c>
      <c r="M7" t="s">
        <v>0</v>
      </c>
      <c r="N7" s="2">
        <f t="shared" si="0"/>
        <v>0.48158726263692775</v>
      </c>
    </row>
    <row r="8" spans="1:14" x14ac:dyDescent="0.25">
      <c r="A8" s="1">
        <v>3.67</v>
      </c>
      <c r="B8" s="6">
        <v>-111.849</v>
      </c>
      <c r="C8" s="6">
        <v>40.749000000000002</v>
      </c>
      <c r="D8">
        <v>0</v>
      </c>
      <c r="E8">
        <v>1874</v>
      </c>
      <c r="F8">
        <v>6</v>
      </c>
      <c r="G8">
        <v>18</v>
      </c>
      <c r="H8">
        <v>6</v>
      </c>
      <c r="I8">
        <v>0</v>
      </c>
      <c r="J8">
        <v>0</v>
      </c>
      <c r="K8" s="2">
        <v>0.5</v>
      </c>
      <c r="L8" s="3">
        <v>0.01</v>
      </c>
      <c r="M8" t="s">
        <v>0</v>
      </c>
      <c r="N8" s="2">
        <f t="shared" si="0"/>
        <v>0.48158726263692775</v>
      </c>
    </row>
    <row r="9" spans="1:14" x14ac:dyDescent="0.25">
      <c r="A9" s="1">
        <v>4.8099999999999996</v>
      </c>
      <c r="B9" s="6">
        <v>-111.58199999999999</v>
      </c>
      <c r="C9" s="6">
        <v>39.527000000000001</v>
      </c>
      <c r="D9">
        <v>0</v>
      </c>
      <c r="E9">
        <v>1876</v>
      </c>
      <c r="F9">
        <v>3</v>
      </c>
      <c r="G9">
        <v>22</v>
      </c>
      <c r="H9">
        <v>0</v>
      </c>
      <c r="I9">
        <v>0</v>
      </c>
      <c r="J9">
        <v>0</v>
      </c>
      <c r="K9" s="2">
        <v>0.5</v>
      </c>
      <c r="L9" s="3">
        <v>0.01</v>
      </c>
      <c r="M9" t="s">
        <v>0</v>
      </c>
      <c r="N9" s="2">
        <f t="shared" si="0"/>
        <v>0.48158726263692775</v>
      </c>
    </row>
    <row r="10" spans="1:14" x14ac:dyDescent="0.25">
      <c r="A10" s="1">
        <v>2.9</v>
      </c>
      <c r="B10" s="6">
        <v>-111.267</v>
      </c>
      <c r="C10" s="6">
        <v>42</v>
      </c>
      <c r="D10">
        <v>0</v>
      </c>
      <c r="E10">
        <v>1876</v>
      </c>
      <c r="F10">
        <v>4</v>
      </c>
      <c r="G10">
        <v>6</v>
      </c>
      <c r="H10">
        <v>0</v>
      </c>
      <c r="I10">
        <v>0</v>
      </c>
      <c r="J10">
        <v>0</v>
      </c>
      <c r="K10" s="2">
        <v>0.5</v>
      </c>
      <c r="L10" s="3">
        <v>0.01</v>
      </c>
      <c r="M10" t="s">
        <v>0</v>
      </c>
      <c r="N10" s="2">
        <f t="shared" si="0"/>
        <v>0.48158726263692775</v>
      </c>
    </row>
    <row r="11" spans="1:14" x14ac:dyDescent="0.25">
      <c r="A11" s="1">
        <v>2.9</v>
      </c>
      <c r="B11" s="6">
        <v>-111.849</v>
      </c>
      <c r="C11" s="6">
        <v>40.749000000000002</v>
      </c>
      <c r="D11">
        <v>0</v>
      </c>
      <c r="E11">
        <v>1877</v>
      </c>
      <c r="F11">
        <v>3</v>
      </c>
      <c r="G11">
        <v>5</v>
      </c>
      <c r="H11">
        <v>9</v>
      </c>
      <c r="I11">
        <v>0</v>
      </c>
      <c r="J11">
        <v>0</v>
      </c>
      <c r="K11" s="2">
        <v>0.5</v>
      </c>
      <c r="L11" s="3">
        <v>0.01</v>
      </c>
      <c r="M11" t="s">
        <v>0</v>
      </c>
      <c r="N11" s="2">
        <f t="shared" si="0"/>
        <v>0.48158726263692775</v>
      </c>
    </row>
    <row r="12" spans="1:14" x14ac:dyDescent="0.25">
      <c r="A12" s="1">
        <v>2.9</v>
      </c>
      <c r="B12" s="6">
        <v>-111.849</v>
      </c>
      <c r="C12" s="6">
        <v>40.749000000000002</v>
      </c>
      <c r="D12">
        <v>0</v>
      </c>
      <c r="E12">
        <v>1878</v>
      </c>
      <c r="F12">
        <v>7</v>
      </c>
      <c r="G12">
        <v>21</v>
      </c>
      <c r="H12">
        <v>12</v>
      </c>
      <c r="I12">
        <v>0</v>
      </c>
      <c r="J12">
        <v>0</v>
      </c>
      <c r="K12" s="2">
        <v>0.5</v>
      </c>
      <c r="L12" s="3">
        <v>0.01</v>
      </c>
      <c r="M12" t="s">
        <v>0</v>
      </c>
      <c r="N12" s="2">
        <f t="shared" si="0"/>
        <v>0.48158726263692775</v>
      </c>
    </row>
    <row r="13" spans="1:14" x14ac:dyDescent="0.25">
      <c r="A13" s="1">
        <v>3.28</v>
      </c>
      <c r="B13" s="6">
        <v>-111.849</v>
      </c>
      <c r="C13" s="6">
        <v>40.749000000000002</v>
      </c>
      <c r="D13">
        <v>0</v>
      </c>
      <c r="E13">
        <v>1878</v>
      </c>
      <c r="F13">
        <v>8</v>
      </c>
      <c r="G13">
        <v>21</v>
      </c>
      <c r="H13">
        <v>12</v>
      </c>
      <c r="I13">
        <v>0</v>
      </c>
      <c r="J13">
        <v>0</v>
      </c>
      <c r="K13" s="2">
        <v>0.5</v>
      </c>
      <c r="L13" s="3">
        <v>0.01</v>
      </c>
      <c r="M13" t="s">
        <v>0</v>
      </c>
      <c r="N13" s="2">
        <f t="shared" si="0"/>
        <v>0.48158726263692775</v>
      </c>
    </row>
    <row r="14" spans="1:14" x14ac:dyDescent="0.25">
      <c r="A14" s="1">
        <v>4.05</v>
      </c>
      <c r="B14" s="6">
        <v>-112.23</v>
      </c>
      <c r="C14" s="6">
        <v>41.975999999999999</v>
      </c>
      <c r="D14">
        <v>0</v>
      </c>
      <c r="E14">
        <v>1880</v>
      </c>
      <c r="F14">
        <v>7</v>
      </c>
      <c r="G14">
        <v>12</v>
      </c>
      <c r="H14">
        <v>5</v>
      </c>
      <c r="I14">
        <v>0</v>
      </c>
      <c r="J14">
        <v>0</v>
      </c>
      <c r="K14" s="2">
        <v>0.5</v>
      </c>
      <c r="L14" s="3">
        <v>0.01</v>
      </c>
      <c r="M14" t="s">
        <v>0</v>
      </c>
      <c r="N14" s="2">
        <f t="shared" si="0"/>
        <v>0.48158726263692775</v>
      </c>
    </row>
    <row r="15" spans="1:14" x14ac:dyDescent="0.25">
      <c r="A15" s="1">
        <v>4.05</v>
      </c>
      <c r="B15" s="6">
        <v>-111.849</v>
      </c>
      <c r="C15" s="6">
        <v>40.749000000000002</v>
      </c>
      <c r="D15">
        <v>0</v>
      </c>
      <c r="E15">
        <v>1880</v>
      </c>
      <c r="F15">
        <v>9</v>
      </c>
      <c r="G15">
        <v>17</v>
      </c>
      <c r="H15">
        <v>6</v>
      </c>
      <c r="I15">
        <v>27</v>
      </c>
      <c r="J15">
        <v>0</v>
      </c>
      <c r="K15" s="2">
        <v>0.5</v>
      </c>
      <c r="L15" s="3">
        <v>0.01</v>
      </c>
      <c r="M15" t="s">
        <v>0</v>
      </c>
      <c r="N15" s="2">
        <f t="shared" si="0"/>
        <v>0.48158726263692775</v>
      </c>
    </row>
    <row r="16" spans="1:14" x14ac:dyDescent="0.25">
      <c r="A16" s="1">
        <v>3.28</v>
      </c>
      <c r="B16" s="6">
        <v>-113.11</v>
      </c>
      <c r="C16" s="6">
        <v>41.7</v>
      </c>
      <c r="D16">
        <v>0</v>
      </c>
      <c r="E16">
        <v>1880</v>
      </c>
      <c r="F16">
        <v>12</v>
      </c>
      <c r="G16">
        <v>27</v>
      </c>
      <c r="H16">
        <v>0</v>
      </c>
      <c r="I16">
        <v>0</v>
      </c>
      <c r="J16">
        <v>0</v>
      </c>
      <c r="K16" s="2">
        <v>0.5</v>
      </c>
      <c r="L16" s="3">
        <v>0.01</v>
      </c>
      <c r="M16" t="s">
        <v>0</v>
      </c>
      <c r="N16" s="2">
        <f t="shared" si="0"/>
        <v>0.48158726263692775</v>
      </c>
    </row>
    <row r="17" spans="1:14" x14ac:dyDescent="0.25">
      <c r="A17" s="1">
        <v>3.28</v>
      </c>
      <c r="B17" s="6">
        <v>-111.456</v>
      </c>
      <c r="C17" s="6">
        <v>39.542000000000002</v>
      </c>
      <c r="D17">
        <v>0</v>
      </c>
      <c r="E17">
        <v>1881</v>
      </c>
      <c r="F17">
        <v>10</v>
      </c>
      <c r="G17">
        <v>16</v>
      </c>
      <c r="H17">
        <v>7</v>
      </c>
      <c r="I17">
        <v>0</v>
      </c>
      <c r="J17">
        <v>0</v>
      </c>
      <c r="K17" s="2">
        <v>0.5</v>
      </c>
      <c r="L17" s="3">
        <v>0.01</v>
      </c>
      <c r="M17" t="s">
        <v>0</v>
      </c>
      <c r="N17" s="2">
        <f t="shared" si="0"/>
        <v>0.48158726263692775</v>
      </c>
    </row>
    <row r="18" spans="1:14" x14ac:dyDescent="0.25">
      <c r="A18" s="1">
        <v>3.67</v>
      </c>
      <c r="B18" s="6">
        <v>-112.13</v>
      </c>
      <c r="C18" s="6">
        <v>39.909999999999997</v>
      </c>
      <c r="D18">
        <v>0</v>
      </c>
      <c r="E18">
        <v>1883</v>
      </c>
      <c r="F18">
        <v>9</v>
      </c>
      <c r="G18">
        <v>28</v>
      </c>
      <c r="H18">
        <v>11</v>
      </c>
      <c r="I18">
        <v>0</v>
      </c>
      <c r="J18">
        <v>0</v>
      </c>
      <c r="K18" s="2">
        <v>0.5</v>
      </c>
      <c r="L18" s="3">
        <v>0.01</v>
      </c>
      <c r="M18" t="s">
        <v>0</v>
      </c>
      <c r="N18" s="2">
        <f t="shared" si="0"/>
        <v>0.48158726263692775</v>
      </c>
    </row>
    <row r="19" spans="1:14" x14ac:dyDescent="0.25">
      <c r="A19" s="1">
        <v>5.58</v>
      </c>
      <c r="B19" s="6">
        <v>-111.4</v>
      </c>
      <c r="C19" s="6">
        <v>42.3</v>
      </c>
      <c r="D19">
        <v>5</v>
      </c>
      <c r="E19">
        <v>1884</v>
      </c>
      <c r="F19">
        <v>11</v>
      </c>
      <c r="G19">
        <v>10</v>
      </c>
      <c r="H19">
        <v>8</v>
      </c>
      <c r="I19">
        <v>50</v>
      </c>
      <c r="J19">
        <v>0</v>
      </c>
      <c r="K19" s="2">
        <v>0.5</v>
      </c>
      <c r="L19" s="3">
        <v>0.01</v>
      </c>
      <c r="M19" t="s">
        <v>0</v>
      </c>
      <c r="N19" s="2">
        <f t="shared" si="0"/>
        <v>0.48158726263692775</v>
      </c>
    </row>
    <row r="20" spans="1:14" x14ac:dyDescent="0.25">
      <c r="A20" s="1">
        <v>3.28</v>
      </c>
      <c r="B20" s="6">
        <v>-111.959</v>
      </c>
      <c r="C20" s="6">
        <v>41.223999999999997</v>
      </c>
      <c r="D20">
        <v>0</v>
      </c>
      <c r="E20">
        <v>1884</v>
      </c>
      <c r="F20">
        <v>12</v>
      </c>
      <c r="G20">
        <v>8</v>
      </c>
      <c r="H20">
        <v>0</v>
      </c>
      <c r="I20">
        <v>0</v>
      </c>
      <c r="J20">
        <v>0</v>
      </c>
      <c r="K20" s="2">
        <v>0.5</v>
      </c>
      <c r="L20" s="3">
        <v>0.01</v>
      </c>
      <c r="M20" t="s">
        <v>0</v>
      </c>
      <c r="N20" s="2">
        <f t="shared" si="0"/>
        <v>0.48158726263692775</v>
      </c>
    </row>
    <row r="21" spans="1:14" x14ac:dyDescent="0.25">
      <c r="A21" s="1">
        <v>3.67</v>
      </c>
      <c r="B21" s="6">
        <v>-111.637</v>
      </c>
      <c r="C21" s="6">
        <v>39.264000000000003</v>
      </c>
      <c r="D21">
        <v>0</v>
      </c>
      <c r="E21">
        <v>1889</v>
      </c>
      <c r="F21">
        <v>12</v>
      </c>
      <c r="G21">
        <v>7</v>
      </c>
      <c r="H21">
        <v>11</v>
      </c>
      <c r="I21">
        <v>0</v>
      </c>
      <c r="J21">
        <v>0</v>
      </c>
      <c r="K21" s="2">
        <v>0.5</v>
      </c>
      <c r="L21" s="3">
        <v>0.01</v>
      </c>
      <c r="M21" t="s">
        <v>0</v>
      </c>
      <c r="N21" s="2">
        <f t="shared" si="0"/>
        <v>0.48158726263692775</v>
      </c>
    </row>
    <row r="22" spans="1:14" x14ac:dyDescent="0.25">
      <c r="A22" s="1">
        <v>3.67</v>
      </c>
      <c r="B22" s="6">
        <v>-112.72</v>
      </c>
      <c r="C22" s="6">
        <v>41.970999999999997</v>
      </c>
      <c r="D22">
        <v>0</v>
      </c>
      <c r="E22">
        <v>1893</v>
      </c>
      <c r="F22">
        <v>8</v>
      </c>
      <c r="G22">
        <v>30</v>
      </c>
      <c r="H22">
        <v>23</v>
      </c>
      <c r="I22">
        <v>30</v>
      </c>
      <c r="J22">
        <v>0</v>
      </c>
      <c r="K22" s="2">
        <v>0.5</v>
      </c>
      <c r="L22" s="3">
        <v>0.01</v>
      </c>
      <c r="M22" t="s">
        <v>0</v>
      </c>
      <c r="N22" s="2">
        <f t="shared" si="0"/>
        <v>0.48158726263692775</v>
      </c>
    </row>
    <row r="23" spans="1:14" x14ac:dyDescent="0.25">
      <c r="A23" s="1">
        <v>4.8099999999999996</v>
      </c>
      <c r="B23" s="6">
        <v>-111.959</v>
      </c>
      <c r="C23" s="6">
        <v>41.223999999999997</v>
      </c>
      <c r="D23">
        <v>0</v>
      </c>
      <c r="E23">
        <v>1894</v>
      </c>
      <c r="F23">
        <v>7</v>
      </c>
      <c r="G23">
        <v>18</v>
      </c>
      <c r="H23">
        <v>22</v>
      </c>
      <c r="I23">
        <v>50</v>
      </c>
      <c r="J23">
        <v>0</v>
      </c>
      <c r="K23" s="2">
        <v>0.5</v>
      </c>
      <c r="L23" s="3">
        <v>0.01</v>
      </c>
      <c r="M23" t="s">
        <v>0</v>
      </c>
      <c r="N23" s="2">
        <f t="shared" si="0"/>
        <v>0.48158726263692775</v>
      </c>
    </row>
    <row r="24" spans="1:14" x14ac:dyDescent="0.25">
      <c r="A24" s="1">
        <v>3.67</v>
      </c>
      <c r="B24" s="6">
        <v>-111.456</v>
      </c>
      <c r="C24" s="6">
        <v>39.542000000000002</v>
      </c>
      <c r="D24">
        <v>0</v>
      </c>
      <c r="E24">
        <v>1895</v>
      </c>
      <c r="F24">
        <v>7</v>
      </c>
      <c r="G24">
        <v>27</v>
      </c>
      <c r="H24">
        <v>22</v>
      </c>
      <c r="I24">
        <v>25</v>
      </c>
      <c r="J24">
        <v>0</v>
      </c>
      <c r="K24" s="2">
        <v>0.5</v>
      </c>
      <c r="L24" s="3">
        <v>0.01</v>
      </c>
      <c r="M24" t="s">
        <v>0</v>
      </c>
      <c r="N24" s="2">
        <f t="shared" si="0"/>
        <v>0.48158726263692775</v>
      </c>
    </row>
    <row r="25" spans="1:14" x14ac:dyDescent="0.25">
      <c r="A25" s="1">
        <v>3.28</v>
      </c>
      <c r="B25" s="6">
        <v>-111.818</v>
      </c>
      <c r="C25" s="6">
        <v>39.152999999999999</v>
      </c>
      <c r="D25">
        <v>0</v>
      </c>
      <c r="E25">
        <v>1896</v>
      </c>
      <c r="F25">
        <v>6</v>
      </c>
      <c r="G25">
        <v>7</v>
      </c>
      <c r="H25">
        <v>5</v>
      </c>
      <c r="I25">
        <v>30</v>
      </c>
      <c r="J25">
        <v>0</v>
      </c>
      <c r="K25" s="2">
        <v>0.5</v>
      </c>
      <c r="L25" s="3">
        <v>0.01</v>
      </c>
      <c r="M25" t="s">
        <v>0</v>
      </c>
      <c r="N25" s="2">
        <f t="shared" si="0"/>
        <v>0.48158726263692775</v>
      </c>
    </row>
    <row r="26" spans="1:14" x14ac:dyDescent="0.25">
      <c r="A26" s="1">
        <v>3.67</v>
      </c>
      <c r="B26" s="6">
        <v>-111.83199999999999</v>
      </c>
      <c r="C26" s="6">
        <v>39.706000000000003</v>
      </c>
      <c r="D26">
        <v>0</v>
      </c>
      <c r="E26">
        <v>1896</v>
      </c>
      <c r="F26">
        <v>9</v>
      </c>
      <c r="G26">
        <v>13</v>
      </c>
      <c r="H26">
        <v>1</v>
      </c>
      <c r="I26">
        <v>30</v>
      </c>
      <c r="J26">
        <v>0</v>
      </c>
      <c r="K26" s="2">
        <v>0.5</v>
      </c>
      <c r="L26" s="3">
        <v>0.01</v>
      </c>
      <c r="M26" t="s">
        <v>0</v>
      </c>
      <c r="N26" s="2">
        <f t="shared" si="0"/>
        <v>0.48158726263692775</v>
      </c>
    </row>
    <row r="27" spans="1:14" x14ac:dyDescent="0.25">
      <c r="A27" s="1">
        <v>3.28</v>
      </c>
      <c r="B27" s="6">
        <v>-111.831</v>
      </c>
      <c r="C27" s="6">
        <v>41.738</v>
      </c>
      <c r="D27">
        <v>0</v>
      </c>
      <c r="E27">
        <v>1896</v>
      </c>
      <c r="F27">
        <v>10</v>
      </c>
      <c r="G27">
        <v>3</v>
      </c>
      <c r="H27">
        <v>15</v>
      </c>
      <c r="I27">
        <v>50</v>
      </c>
      <c r="J27">
        <v>0</v>
      </c>
      <c r="K27" s="2">
        <v>0.5</v>
      </c>
      <c r="L27" s="3">
        <v>0.01</v>
      </c>
      <c r="M27" t="s">
        <v>0</v>
      </c>
      <c r="N27" s="2">
        <f t="shared" si="0"/>
        <v>0.48158726263692775</v>
      </c>
    </row>
    <row r="28" spans="1:14" x14ac:dyDescent="0.25">
      <c r="A28" s="1">
        <v>3.67</v>
      </c>
      <c r="B28" s="6">
        <v>-111.849</v>
      </c>
      <c r="C28" s="6">
        <v>40.749000000000002</v>
      </c>
      <c r="D28">
        <v>0</v>
      </c>
      <c r="E28">
        <v>1899</v>
      </c>
      <c r="F28">
        <v>12</v>
      </c>
      <c r="G28">
        <v>13</v>
      </c>
      <c r="H28">
        <v>13</v>
      </c>
      <c r="I28">
        <v>50</v>
      </c>
      <c r="J28">
        <v>0</v>
      </c>
      <c r="K28" s="2">
        <v>0.5</v>
      </c>
      <c r="L28" s="3">
        <v>0.01</v>
      </c>
      <c r="M28" t="s">
        <v>0</v>
      </c>
      <c r="N28" s="2">
        <f t="shared" si="0"/>
        <v>0.48158726263692775</v>
      </c>
    </row>
    <row r="29" spans="1:14" x14ac:dyDescent="0.25">
      <c r="A29" s="1">
        <v>4.3600000000000003</v>
      </c>
      <c r="B29" s="6">
        <v>-112.1</v>
      </c>
      <c r="C29" s="6">
        <v>40</v>
      </c>
      <c r="D29">
        <v>0</v>
      </c>
      <c r="E29">
        <v>1900</v>
      </c>
      <c r="F29">
        <v>8</v>
      </c>
      <c r="G29">
        <v>1</v>
      </c>
      <c r="H29">
        <v>7</v>
      </c>
      <c r="I29">
        <v>45</v>
      </c>
      <c r="J29">
        <v>0</v>
      </c>
      <c r="K29" s="2">
        <v>0.28699999999999998</v>
      </c>
      <c r="L29" s="3">
        <v>0.01</v>
      </c>
      <c r="M29" t="s">
        <v>1</v>
      </c>
      <c r="N29" s="2">
        <f t="shared" si="0"/>
        <v>0.78604792505373267</v>
      </c>
    </row>
    <row r="30" spans="1:14" x14ac:dyDescent="0.25">
      <c r="A30" s="1">
        <v>3.28</v>
      </c>
      <c r="B30" s="6">
        <v>-111.849</v>
      </c>
      <c r="C30" s="6">
        <v>40.749000000000002</v>
      </c>
      <c r="D30">
        <v>0</v>
      </c>
      <c r="E30">
        <v>1901</v>
      </c>
      <c r="F30">
        <v>8</v>
      </c>
      <c r="G30">
        <v>11</v>
      </c>
      <c r="H30">
        <v>16</v>
      </c>
      <c r="I30">
        <v>0</v>
      </c>
      <c r="J30">
        <v>0</v>
      </c>
      <c r="K30" s="2">
        <v>0.5</v>
      </c>
      <c r="L30" s="3">
        <v>0.01</v>
      </c>
      <c r="M30" t="s">
        <v>0</v>
      </c>
      <c r="N30" s="2">
        <f t="shared" si="0"/>
        <v>0.48158726263692775</v>
      </c>
    </row>
    <row r="31" spans="1:14" x14ac:dyDescent="0.25">
      <c r="A31" s="1">
        <v>3.67</v>
      </c>
      <c r="B31" s="6">
        <v>-111.65600000000001</v>
      </c>
      <c r="C31" s="6">
        <v>40.238999999999997</v>
      </c>
      <c r="D31">
        <v>0</v>
      </c>
      <c r="E31">
        <v>1901</v>
      </c>
      <c r="F31">
        <v>8</v>
      </c>
      <c r="G31">
        <v>11</v>
      </c>
      <c r="H31">
        <v>18</v>
      </c>
      <c r="I31">
        <v>0</v>
      </c>
      <c r="J31">
        <v>0</v>
      </c>
      <c r="K31" s="2">
        <v>0.5</v>
      </c>
      <c r="L31" s="3">
        <v>0.01</v>
      </c>
      <c r="M31" t="s">
        <v>0</v>
      </c>
      <c r="N31" s="2">
        <f t="shared" si="0"/>
        <v>0.48158726263692775</v>
      </c>
    </row>
    <row r="32" spans="1:14" x14ac:dyDescent="0.25">
      <c r="A32" s="1">
        <v>3.28</v>
      </c>
      <c r="B32" s="6">
        <v>-111.4</v>
      </c>
      <c r="C32" s="6">
        <v>42.226999999999997</v>
      </c>
      <c r="D32">
        <v>0</v>
      </c>
      <c r="E32">
        <v>1902</v>
      </c>
      <c r="F32">
        <v>1</v>
      </c>
      <c r="G32">
        <v>5</v>
      </c>
      <c r="H32">
        <v>1</v>
      </c>
      <c r="I32">
        <v>14</v>
      </c>
      <c r="J32">
        <v>0</v>
      </c>
      <c r="K32" s="2">
        <v>0.5</v>
      </c>
      <c r="L32" s="3">
        <v>0.01</v>
      </c>
      <c r="M32" t="s">
        <v>0</v>
      </c>
      <c r="N32" s="2">
        <f t="shared" si="0"/>
        <v>0.48158726263692775</v>
      </c>
    </row>
    <row r="33" spans="1:14" x14ac:dyDescent="0.25">
      <c r="A33" s="1">
        <v>3.67</v>
      </c>
      <c r="B33" s="6">
        <v>-111.917</v>
      </c>
      <c r="C33" s="6">
        <v>41.082999999999998</v>
      </c>
      <c r="D33">
        <v>0</v>
      </c>
      <c r="E33">
        <v>1903</v>
      </c>
      <c r="F33">
        <v>7</v>
      </c>
      <c r="G33">
        <v>23</v>
      </c>
      <c r="H33">
        <v>8</v>
      </c>
      <c r="I33">
        <v>34</v>
      </c>
      <c r="J33">
        <v>0</v>
      </c>
      <c r="K33" s="2">
        <v>0.5</v>
      </c>
      <c r="L33" s="3">
        <v>0.01</v>
      </c>
      <c r="M33" t="s">
        <v>0</v>
      </c>
      <c r="N33" s="2">
        <f t="shared" si="0"/>
        <v>0.48158726263692775</v>
      </c>
    </row>
    <row r="34" spans="1:14" x14ac:dyDescent="0.25">
      <c r="A34" s="1">
        <v>4.05</v>
      </c>
      <c r="B34" s="6">
        <v>-112.71899999999999</v>
      </c>
      <c r="C34" s="6">
        <v>41.970999999999997</v>
      </c>
      <c r="D34">
        <v>0</v>
      </c>
      <c r="E34">
        <v>1905</v>
      </c>
      <c r="F34">
        <v>11</v>
      </c>
      <c r="G34">
        <v>11</v>
      </c>
      <c r="H34">
        <v>23</v>
      </c>
      <c r="I34">
        <v>0</v>
      </c>
      <c r="J34">
        <v>0</v>
      </c>
      <c r="K34" s="2">
        <v>0.5</v>
      </c>
      <c r="L34" s="3">
        <v>0.01</v>
      </c>
      <c r="M34" t="s">
        <v>0</v>
      </c>
      <c r="N34" s="2">
        <f t="shared" si="0"/>
        <v>0.48158726263692775</v>
      </c>
    </row>
    <row r="35" spans="1:14" x14ac:dyDescent="0.25">
      <c r="A35" s="1">
        <v>4.05</v>
      </c>
      <c r="B35" s="6">
        <v>-111.959</v>
      </c>
      <c r="C35" s="6">
        <v>41.223999999999997</v>
      </c>
      <c r="D35">
        <v>0</v>
      </c>
      <c r="E35">
        <v>1906</v>
      </c>
      <c r="F35">
        <v>5</v>
      </c>
      <c r="G35">
        <v>24</v>
      </c>
      <c r="H35">
        <v>21</v>
      </c>
      <c r="I35">
        <v>10</v>
      </c>
      <c r="J35">
        <v>0</v>
      </c>
      <c r="K35" s="2">
        <v>0.5</v>
      </c>
      <c r="L35" s="3">
        <v>0.01</v>
      </c>
      <c r="M35" t="s">
        <v>0</v>
      </c>
      <c r="N35" s="2">
        <f t="shared" si="0"/>
        <v>0.48158726263692775</v>
      </c>
    </row>
    <row r="36" spans="1:14" x14ac:dyDescent="0.25">
      <c r="A36" s="1">
        <v>4.05</v>
      </c>
      <c r="B36" s="6">
        <v>-111.4</v>
      </c>
      <c r="C36" s="6">
        <v>42.5</v>
      </c>
      <c r="D36">
        <v>0</v>
      </c>
      <c r="E36">
        <v>1906</v>
      </c>
      <c r="F36">
        <v>10</v>
      </c>
      <c r="G36">
        <v>19</v>
      </c>
      <c r="H36">
        <v>2</v>
      </c>
      <c r="I36">
        <v>6</v>
      </c>
      <c r="J36">
        <v>0</v>
      </c>
      <c r="K36" s="2">
        <v>0.5</v>
      </c>
      <c r="L36" s="3">
        <v>0.01</v>
      </c>
      <c r="M36" t="s">
        <v>0</v>
      </c>
      <c r="N36" s="2">
        <f t="shared" si="0"/>
        <v>0.48158726263692775</v>
      </c>
    </row>
    <row r="37" spans="1:14" x14ac:dyDescent="0.25">
      <c r="A37" s="1">
        <v>5.58</v>
      </c>
      <c r="B37" s="6">
        <v>-112.7</v>
      </c>
      <c r="C37" s="6">
        <v>41.8</v>
      </c>
      <c r="D37">
        <v>0</v>
      </c>
      <c r="E37">
        <v>1909</v>
      </c>
      <c r="F37">
        <v>10</v>
      </c>
      <c r="G37">
        <v>6</v>
      </c>
      <c r="H37">
        <v>2</v>
      </c>
      <c r="I37">
        <v>41</v>
      </c>
      <c r="J37">
        <v>0</v>
      </c>
      <c r="K37" s="2">
        <v>0.5</v>
      </c>
      <c r="L37" s="3">
        <v>0.01</v>
      </c>
      <c r="M37" t="s">
        <v>0</v>
      </c>
      <c r="N37" s="2">
        <f t="shared" si="0"/>
        <v>0.48158726263692775</v>
      </c>
    </row>
    <row r="38" spans="1:14" x14ac:dyDescent="0.25">
      <c r="A38" s="1">
        <v>5.28</v>
      </c>
      <c r="B38" s="6">
        <v>-111.8</v>
      </c>
      <c r="C38" s="6">
        <v>40.700000000000003</v>
      </c>
      <c r="D38">
        <v>0</v>
      </c>
      <c r="E38">
        <v>1910</v>
      </c>
      <c r="F38">
        <v>5</v>
      </c>
      <c r="G38">
        <v>22</v>
      </c>
      <c r="H38">
        <v>14</v>
      </c>
      <c r="I38">
        <v>28</v>
      </c>
      <c r="J38">
        <v>0</v>
      </c>
      <c r="K38" s="2">
        <v>0.28699999999999998</v>
      </c>
      <c r="L38" s="3">
        <v>0.01</v>
      </c>
      <c r="M38" t="s">
        <v>1</v>
      </c>
      <c r="N38" s="2">
        <f t="shared" si="0"/>
        <v>0.78604792505373267</v>
      </c>
    </row>
    <row r="39" spans="1:14" x14ac:dyDescent="0.25">
      <c r="A39" s="1">
        <v>4.05</v>
      </c>
      <c r="B39" s="6">
        <v>-112</v>
      </c>
      <c r="C39" s="6">
        <v>42.3</v>
      </c>
      <c r="D39">
        <v>0</v>
      </c>
      <c r="E39">
        <v>1913</v>
      </c>
      <c r="F39">
        <v>4</v>
      </c>
      <c r="G39">
        <v>12</v>
      </c>
      <c r="H39">
        <v>8</v>
      </c>
      <c r="I39">
        <v>30</v>
      </c>
      <c r="J39">
        <v>0</v>
      </c>
      <c r="K39" s="2">
        <v>0.5</v>
      </c>
      <c r="L39" s="3">
        <v>0.01</v>
      </c>
      <c r="M39" t="s">
        <v>0</v>
      </c>
      <c r="N39" s="2">
        <f t="shared" si="0"/>
        <v>0.48158726263692775</v>
      </c>
    </row>
    <row r="40" spans="1:14" x14ac:dyDescent="0.25">
      <c r="A40" s="1">
        <v>4.8099999999999996</v>
      </c>
      <c r="B40" s="6">
        <v>-112</v>
      </c>
      <c r="C40" s="6">
        <v>41.2</v>
      </c>
      <c r="D40">
        <v>0</v>
      </c>
      <c r="E40">
        <v>1914</v>
      </c>
      <c r="F40">
        <v>5</v>
      </c>
      <c r="G40">
        <v>13</v>
      </c>
      <c r="H40">
        <v>17</v>
      </c>
      <c r="I40">
        <v>15</v>
      </c>
      <c r="J40">
        <v>0</v>
      </c>
      <c r="K40" s="2">
        <v>0.28699999999999998</v>
      </c>
      <c r="L40" s="3">
        <v>0.01</v>
      </c>
      <c r="M40" t="s">
        <v>1</v>
      </c>
      <c r="N40" s="2">
        <f t="shared" si="0"/>
        <v>0.78604792505373267</v>
      </c>
    </row>
    <row r="41" spans="1:14" x14ac:dyDescent="0.25">
      <c r="A41" s="1">
        <v>4.05</v>
      </c>
      <c r="B41" s="6">
        <v>-111.3</v>
      </c>
      <c r="C41" s="6">
        <v>42.3</v>
      </c>
      <c r="D41">
        <v>0</v>
      </c>
      <c r="E41">
        <v>1915</v>
      </c>
      <c r="F41">
        <v>3</v>
      </c>
      <c r="G41">
        <v>15</v>
      </c>
      <c r="H41">
        <v>3</v>
      </c>
      <c r="I41">
        <v>35</v>
      </c>
      <c r="J41">
        <v>0</v>
      </c>
      <c r="K41" s="2">
        <v>0.5</v>
      </c>
      <c r="L41" s="3">
        <v>0.01</v>
      </c>
      <c r="M41" t="s">
        <v>0</v>
      </c>
      <c r="N41" s="2">
        <f t="shared" si="0"/>
        <v>0.48158726263692775</v>
      </c>
    </row>
    <row r="42" spans="1:14" x14ac:dyDescent="0.25">
      <c r="A42" s="1">
        <v>4.34</v>
      </c>
      <c r="B42" s="6">
        <v>-111.6</v>
      </c>
      <c r="C42" s="6">
        <v>40.4</v>
      </c>
      <c r="D42">
        <v>0</v>
      </c>
      <c r="E42">
        <v>1915</v>
      </c>
      <c r="F42">
        <v>7</v>
      </c>
      <c r="G42">
        <v>15</v>
      </c>
      <c r="H42">
        <v>22</v>
      </c>
      <c r="I42">
        <v>0</v>
      </c>
      <c r="J42">
        <v>0</v>
      </c>
      <c r="K42" s="2">
        <v>0.28699999999999998</v>
      </c>
      <c r="L42" s="3">
        <v>0.01</v>
      </c>
      <c r="M42" t="s">
        <v>1</v>
      </c>
      <c r="N42" s="2">
        <f t="shared" si="0"/>
        <v>0.78604792505373267</v>
      </c>
    </row>
    <row r="43" spans="1:14" x14ac:dyDescent="0.25">
      <c r="A43" s="1">
        <v>4.05</v>
      </c>
      <c r="B43" s="6">
        <v>-112.16200000000001</v>
      </c>
      <c r="C43" s="6">
        <v>41.744</v>
      </c>
      <c r="D43">
        <v>0</v>
      </c>
      <c r="E43">
        <v>1915</v>
      </c>
      <c r="F43">
        <v>7</v>
      </c>
      <c r="G43">
        <v>30</v>
      </c>
      <c r="H43">
        <v>18</v>
      </c>
      <c r="I43">
        <v>50</v>
      </c>
      <c r="J43">
        <v>0</v>
      </c>
      <c r="K43" s="2">
        <v>0.5</v>
      </c>
      <c r="L43" s="3">
        <v>0.01</v>
      </c>
      <c r="M43" t="s">
        <v>0</v>
      </c>
      <c r="N43" s="2">
        <f t="shared" si="0"/>
        <v>0.48158726263692775</v>
      </c>
    </row>
    <row r="44" spans="1:14" x14ac:dyDescent="0.25">
      <c r="A44" s="1">
        <v>4.8099999999999996</v>
      </c>
      <c r="B44" s="6">
        <v>-112.65</v>
      </c>
      <c r="C44" s="6">
        <v>40.5</v>
      </c>
      <c r="D44">
        <v>0</v>
      </c>
      <c r="E44">
        <v>1915</v>
      </c>
      <c r="F44">
        <v>8</v>
      </c>
      <c r="G44">
        <v>11</v>
      </c>
      <c r="H44">
        <v>10</v>
      </c>
      <c r="I44">
        <v>20</v>
      </c>
      <c r="J44">
        <v>0</v>
      </c>
      <c r="K44" s="2">
        <v>0.5</v>
      </c>
      <c r="L44" s="3">
        <v>0.01</v>
      </c>
      <c r="M44" t="s">
        <v>0</v>
      </c>
      <c r="N44" s="2">
        <f t="shared" si="0"/>
        <v>0.48158726263692775</v>
      </c>
    </row>
    <row r="45" spans="1:14" x14ac:dyDescent="0.25">
      <c r="A45" s="1">
        <v>3.28</v>
      </c>
      <c r="B45" s="6">
        <v>-111.49</v>
      </c>
      <c r="C45" s="6">
        <v>39.993000000000002</v>
      </c>
      <c r="D45">
        <v>0</v>
      </c>
      <c r="E45">
        <v>1915</v>
      </c>
      <c r="F45">
        <v>9</v>
      </c>
      <c r="G45">
        <v>20</v>
      </c>
      <c r="H45">
        <v>1</v>
      </c>
      <c r="I45">
        <v>28</v>
      </c>
      <c r="J45">
        <v>0</v>
      </c>
      <c r="K45" s="2">
        <v>0.5</v>
      </c>
      <c r="L45" s="3">
        <v>0.01</v>
      </c>
      <c r="M45" t="s">
        <v>0</v>
      </c>
      <c r="N45" s="2">
        <f t="shared" si="0"/>
        <v>0.48158726263692775</v>
      </c>
    </row>
    <row r="46" spans="1:14" x14ac:dyDescent="0.25">
      <c r="A46" s="1">
        <v>3.28</v>
      </c>
      <c r="B46" s="6">
        <v>-111.849</v>
      </c>
      <c r="C46" s="6">
        <v>40.749000000000002</v>
      </c>
      <c r="D46">
        <v>0</v>
      </c>
      <c r="E46">
        <v>1915</v>
      </c>
      <c r="F46">
        <v>10</v>
      </c>
      <c r="G46">
        <v>3</v>
      </c>
      <c r="H46">
        <v>1</v>
      </c>
      <c r="I46">
        <v>50</v>
      </c>
      <c r="J46">
        <v>0</v>
      </c>
      <c r="K46" s="2">
        <v>0.5</v>
      </c>
      <c r="L46" s="3">
        <v>0.01</v>
      </c>
      <c r="M46" t="s">
        <v>0</v>
      </c>
      <c r="N46" s="2">
        <f t="shared" si="0"/>
        <v>0.48158726263692775</v>
      </c>
    </row>
    <row r="47" spans="1:14" x14ac:dyDescent="0.25">
      <c r="A47" s="1">
        <v>3.28</v>
      </c>
      <c r="B47" s="6">
        <v>-112.054</v>
      </c>
      <c r="C47" s="6">
        <v>41.92</v>
      </c>
      <c r="D47">
        <v>0</v>
      </c>
      <c r="E47">
        <v>1915</v>
      </c>
      <c r="F47">
        <v>10</v>
      </c>
      <c r="G47">
        <v>4</v>
      </c>
      <c r="H47">
        <v>12</v>
      </c>
      <c r="I47">
        <v>0</v>
      </c>
      <c r="J47">
        <v>0</v>
      </c>
      <c r="K47" s="2">
        <v>0.5</v>
      </c>
      <c r="L47" s="3">
        <v>0.01</v>
      </c>
      <c r="M47" t="s">
        <v>0</v>
      </c>
      <c r="N47" s="2">
        <f t="shared" si="0"/>
        <v>0.48158726263692775</v>
      </c>
    </row>
    <row r="48" spans="1:14" x14ac:dyDescent="0.25">
      <c r="A48" s="1">
        <v>4.05</v>
      </c>
      <c r="B48" s="6">
        <v>-111.78100000000001</v>
      </c>
      <c r="C48" s="6">
        <v>39.972999999999999</v>
      </c>
      <c r="D48">
        <v>0</v>
      </c>
      <c r="E48">
        <v>1916</v>
      </c>
      <c r="F48">
        <v>2</v>
      </c>
      <c r="G48">
        <v>5</v>
      </c>
      <c r="H48">
        <v>6</v>
      </c>
      <c r="I48">
        <v>25</v>
      </c>
      <c r="J48">
        <v>0</v>
      </c>
      <c r="K48" s="2">
        <v>0.5</v>
      </c>
      <c r="L48" s="3">
        <v>0.01</v>
      </c>
      <c r="M48" t="s">
        <v>0</v>
      </c>
      <c r="N48" s="2">
        <f t="shared" si="0"/>
        <v>0.48158726263692775</v>
      </c>
    </row>
    <row r="49" spans="1:14" x14ac:dyDescent="0.25">
      <c r="A49" s="1">
        <v>3.28</v>
      </c>
      <c r="B49" s="6">
        <v>-112.054</v>
      </c>
      <c r="C49" s="6">
        <v>41.92</v>
      </c>
      <c r="D49">
        <v>0</v>
      </c>
      <c r="E49">
        <v>1918</v>
      </c>
      <c r="F49">
        <v>10</v>
      </c>
      <c r="G49">
        <v>16</v>
      </c>
      <c r="H49">
        <v>11</v>
      </c>
      <c r="I49">
        <v>45</v>
      </c>
      <c r="J49">
        <v>0</v>
      </c>
      <c r="K49" s="2">
        <v>0.5</v>
      </c>
      <c r="L49" s="3">
        <v>0.01</v>
      </c>
      <c r="M49" t="s">
        <v>0</v>
      </c>
      <c r="N49" s="2">
        <f t="shared" si="0"/>
        <v>0.48158726263692775</v>
      </c>
    </row>
    <row r="50" spans="1:14" x14ac:dyDescent="0.25">
      <c r="A50" s="1">
        <v>3.67</v>
      </c>
      <c r="B50" s="6">
        <v>-111.58199999999999</v>
      </c>
      <c r="C50" s="6">
        <v>39.527000000000001</v>
      </c>
      <c r="D50">
        <v>0</v>
      </c>
      <c r="E50">
        <v>1919</v>
      </c>
      <c r="F50">
        <v>5</v>
      </c>
      <c r="G50">
        <v>7</v>
      </c>
      <c r="H50">
        <v>22</v>
      </c>
      <c r="I50">
        <v>30</v>
      </c>
      <c r="J50">
        <v>0</v>
      </c>
      <c r="K50" s="2">
        <v>0.5</v>
      </c>
      <c r="L50" s="3">
        <v>0.01</v>
      </c>
      <c r="M50" t="s">
        <v>0</v>
      </c>
      <c r="N50" s="2">
        <f t="shared" si="0"/>
        <v>0.48158726263692775</v>
      </c>
    </row>
    <row r="51" spans="1:14" x14ac:dyDescent="0.25">
      <c r="A51" s="1">
        <v>4.05</v>
      </c>
      <c r="B51" s="6">
        <v>-112.01600000000001</v>
      </c>
      <c r="C51" s="6">
        <v>41.51</v>
      </c>
      <c r="D51">
        <v>0</v>
      </c>
      <c r="E51">
        <v>1920</v>
      </c>
      <c r="F51">
        <v>9</v>
      </c>
      <c r="G51">
        <v>18</v>
      </c>
      <c r="H51">
        <v>20</v>
      </c>
      <c r="I51">
        <v>10</v>
      </c>
      <c r="J51">
        <v>0</v>
      </c>
      <c r="K51" s="2">
        <v>0.5</v>
      </c>
      <c r="L51" s="3">
        <v>0.01</v>
      </c>
      <c r="M51" t="s">
        <v>0</v>
      </c>
      <c r="N51" s="2">
        <f t="shared" si="0"/>
        <v>0.48158726263692775</v>
      </c>
    </row>
    <row r="52" spans="1:14" x14ac:dyDescent="0.25">
      <c r="A52" s="1">
        <v>4.05</v>
      </c>
      <c r="B52" s="6">
        <v>-112.01600000000001</v>
      </c>
      <c r="C52" s="6">
        <v>41.51</v>
      </c>
      <c r="D52">
        <v>0</v>
      </c>
      <c r="E52">
        <v>1920</v>
      </c>
      <c r="F52">
        <v>11</v>
      </c>
      <c r="G52">
        <v>20</v>
      </c>
      <c r="H52">
        <v>4</v>
      </c>
      <c r="I52">
        <v>35</v>
      </c>
      <c r="J52">
        <v>0</v>
      </c>
      <c r="K52" s="2">
        <v>0.5</v>
      </c>
      <c r="L52" s="3">
        <v>0.01</v>
      </c>
      <c r="M52" t="s">
        <v>0</v>
      </c>
      <c r="N52" s="2">
        <f t="shared" si="0"/>
        <v>0.48158726263692775</v>
      </c>
    </row>
    <row r="53" spans="1:14" x14ac:dyDescent="0.25">
      <c r="A53" s="1">
        <v>4.05</v>
      </c>
      <c r="B53" s="6">
        <v>-111.831</v>
      </c>
      <c r="C53" s="6">
        <v>41.738</v>
      </c>
      <c r="D53">
        <v>0</v>
      </c>
      <c r="E53">
        <v>1923</v>
      </c>
      <c r="F53">
        <v>6</v>
      </c>
      <c r="G53">
        <v>7</v>
      </c>
      <c r="H53">
        <v>4</v>
      </c>
      <c r="I53">
        <v>15</v>
      </c>
      <c r="J53">
        <v>0</v>
      </c>
      <c r="K53" s="2">
        <v>0.5</v>
      </c>
      <c r="L53" s="3">
        <v>0.01</v>
      </c>
      <c r="M53" t="s">
        <v>0</v>
      </c>
      <c r="N53" s="2">
        <f t="shared" si="0"/>
        <v>0.48158726263692775</v>
      </c>
    </row>
    <row r="54" spans="1:14" x14ac:dyDescent="0.25">
      <c r="A54" s="1">
        <v>3.67</v>
      </c>
      <c r="B54" s="6">
        <v>-111.807</v>
      </c>
      <c r="C54" s="6">
        <v>41.920999999999999</v>
      </c>
      <c r="D54">
        <v>0</v>
      </c>
      <c r="E54">
        <v>1923</v>
      </c>
      <c r="F54">
        <v>9</v>
      </c>
      <c r="G54">
        <v>7</v>
      </c>
      <c r="H54">
        <v>18</v>
      </c>
      <c r="I54">
        <v>39</v>
      </c>
      <c r="J54">
        <v>0</v>
      </c>
      <c r="K54" s="2">
        <v>0.5</v>
      </c>
      <c r="L54" s="3">
        <v>0.01</v>
      </c>
      <c r="M54" t="s">
        <v>0</v>
      </c>
      <c r="N54" s="2">
        <f t="shared" si="0"/>
        <v>0.48158726263692775</v>
      </c>
    </row>
    <row r="55" spans="1:14" x14ac:dyDescent="0.25">
      <c r="A55" s="1">
        <v>4.8099999999999996</v>
      </c>
      <c r="B55" s="6">
        <v>-111.5</v>
      </c>
      <c r="C55" s="6">
        <v>42.5</v>
      </c>
      <c r="D55">
        <v>0</v>
      </c>
      <c r="E55">
        <v>1924</v>
      </c>
      <c r="F55">
        <v>11</v>
      </c>
      <c r="G55">
        <v>25</v>
      </c>
      <c r="H55">
        <v>7</v>
      </c>
      <c r="I55">
        <v>10</v>
      </c>
      <c r="J55">
        <v>0</v>
      </c>
      <c r="K55" s="2">
        <v>0.5</v>
      </c>
      <c r="L55" s="3">
        <v>0.01</v>
      </c>
      <c r="M55" t="s">
        <v>0</v>
      </c>
      <c r="N55" s="2">
        <f t="shared" si="0"/>
        <v>0.48158726263692775</v>
      </c>
    </row>
    <row r="56" spans="1:14" x14ac:dyDescent="0.25">
      <c r="A56" s="1">
        <v>3.28</v>
      </c>
      <c r="B56" s="6">
        <v>-110.9</v>
      </c>
      <c r="C56" s="6">
        <v>41.2</v>
      </c>
      <c r="D56">
        <v>0</v>
      </c>
      <c r="E56">
        <v>1925</v>
      </c>
      <c r="F56">
        <v>12</v>
      </c>
      <c r="G56">
        <v>1</v>
      </c>
      <c r="H56">
        <v>8</v>
      </c>
      <c r="I56">
        <v>30</v>
      </c>
      <c r="J56">
        <v>0</v>
      </c>
      <c r="K56" s="2">
        <v>0.5</v>
      </c>
      <c r="L56" s="3">
        <v>0.01</v>
      </c>
      <c r="M56" t="s">
        <v>0</v>
      </c>
      <c r="N56" s="2">
        <f t="shared" si="0"/>
        <v>0.48158726263692775</v>
      </c>
    </row>
    <row r="57" spans="1:14" x14ac:dyDescent="0.25">
      <c r="A57" s="1">
        <v>2.9</v>
      </c>
      <c r="B57" s="6">
        <v>-111.849</v>
      </c>
      <c r="C57" s="6">
        <v>40.749000000000002</v>
      </c>
      <c r="D57">
        <v>0</v>
      </c>
      <c r="E57">
        <v>1926</v>
      </c>
      <c r="F57">
        <v>5</v>
      </c>
      <c r="G57">
        <v>3</v>
      </c>
      <c r="H57">
        <v>0</v>
      </c>
      <c r="I57">
        <v>0</v>
      </c>
      <c r="J57">
        <v>0</v>
      </c>
      <c r="K57" s="2">
        <v>0.5</v>
      </c>
      <c r="L57" s="3">
        <v>0.01</v>
      </c>
      <c r="M57" t="s">
        <v>0</v>
      </c>
      <c r="N57" s="2">
        <f t="shared" si="0"/>
        <v>0.48158726263692775</v>
      </c>
    </row>
    <row r="58" spans="1:14" x14ac:dyDescent="0.25">
      <c r="A58" s="1">
        <v>3.28</v>
      </c>
      <c r="B58" s="6">
        <v>-111.879</v>
      </c>
      <c r="C58" s="6">
        <v>41.97</v>
      </c>
      <c r="D58">
        <v>0</v>
      </c>
      <c r="E58">
        <v>1926</v>
      </c>
      <c r="F58">
        <v>7</v>
      </c>
      <c r="G58">
        <v>28</v>
      </c>
      <c r="H58">
        <v>4</v>
      </c>
      <c r="I58">
        <v>25</v>
      </c>
      <c r="J58">
        <v>0</v>
      </c>
      <c r="K58" s="2">
        <v>0.5</v>
      </c>
      <c r="L58" s="3">
        <v>0.01</v>
      </c>
      <c r="M58" t="s">
        <v>0</v>
      </c>
      <c r="N58" s="2">
        <f t="shared" si="0"/>
        <v>0.48158726263692775</v>
      </c>
    </row>
    <row r="59" spans="1:14" x14ac:dyDescent="0.25">
      <c r="A59" s="1">
        <v>3.67</v>
      </c>
      <c r="B59" s="6">
        <v>-111.96</v>
      </c>
      <c r="C59" s="6">
        <v>39.950000000000003</v>
      </c>
      <c r="D59">
        <v>0</v>
      </c>
      <c r="E59">
        <v>1926</v>
      </c>
      <c r="F59">
        <v>12</v>
      </c>
      <c r="G59">
        <v>19</v>
      </c>
      <c r="H59">
        <v>3</v>
      </c>
      <c r="I59">
        <v>30</v>
      </c>
      <c r="J59">
        <v>0</v>
      </c>
      <c r="K59" s="2">
        <v>0.5</v>
      </c>
      <c r="L59" s="3">
        <v>0.01</v>
      </c>
      <c r="M59" t="s">
        <v>0</v>
      </c>
      <c r="N59" s="2">
        <f t="shared" si="0"/>
        <v>0.48158726263692775</v>
      </c>
    </row>
    <row r="60" spans="1:14" x14ac:dyDescent="0.25">
      <c r="A60" s="1">
        <v>2.9</v>
      </c>
      <c r="B60" s="6">
        <v>-110.801</v>
      </c>
      <c r="C60" s="6">
        <v>39.6</v>
      </c>
      <c r="D60">
        <v>0</v>
      </c>
      <c r="E60">
        <v>1928</v>
      </c>
      <c r="F60">
        <v>6</v>
      </c>
      <c r="G60">
        <v>2</v>
      </c>
      <c r="H60">
        <v>9</v>
      </c>
      <c r="I60">
        <v>0</v>
      </c>
      <c r="J60">
        <v>0</v>
      </c>
      <c r="K60" s="2">
        <v>0.5</v>
      </c>
      <c r="L60" s="3">
        <v>0.01</v>
      </c>
      <c r="M60" t="s">
        <v>0</v>
      </c>
      <c r="N60" s="2">
        <f t="shared" si="0"/>
        <v>0.48158726263692775</v>
      </c>
    </row>
    <row r="61" spans="1:14" x14ac:dyDescent="0.25">
      <c r="A61" s="1">
        <v>3.28</v>
      </c>
      <c r="B61" s="6">
        <v>-111.2</v>
      </c>
      <c r="C61" s="6">
        <v>42.2</v>
      </c>
      <c r="D61">
        <v>0</v>
      </c>
      <c r="E61">
        <v>1929</v>
      </c>
      <c r="F61">
        <v>10</v>
      </c>
      <c r="G61">
        <v>1</v>
      </c>
      <c r="H61">
        <v>8</v>
      </c>
      <c r="I61">
        <v>0</v>
      </c>
      <c r="J61">
        <v>0</v>
      </c>
      <c r="K61" s="2">
        <v>0.5</v>
      </c>
      <c r="L61" s="3">
        <v>0.01</v>
      </c>
      <c r="M61" t="s">
        <v>0</v>
      </c>
      <c r="N61" s="2">
        <f t="shared" si="0"/>
        <v>0.48158726263692775</v>
      </c>
    </row>
    <row r="62" spans="1:14" x14ac:dyDescent="0.25">
      <c r="A62" s="1">
        <v>3.28</v>
      </c>
      <c r="B62" s="6">
        <v>-111.3</v>
      </c>
      <c r="C62" s="6">
        <v>42.3</v>
      </c>
      <c r="D62">
        <v>0</v>
      </c>
      <c r="E62">
        <v>1931</v>
      </c>
      <c r="F62">
        <v>3</v>
      </c>
      <c r="G62">
        <v>11</v>
      </c>
      <c r="H62">
        <v>13</v>
      </c>
      <c r="I62">
        <v>20</v>
      </c>
      <c r="J62">
        <v>0</v>
      </c>
      <c r="K62" s="2">
        <v>0.5</v>
      </c>
      <c r="L62" s="3">
        <v>0.01</v>
      </c>
      <c r="M62" t="s">
        <v>0</v>
      </c>
      <c r="N62" s="2">
        <f t="shared" si="0"/>
        <v>0.48158726263692775</v>
      </c>
    </row>
    <row r="63" spans="1:14" x14ac:dyDescent="0.25">
      <c r="A63" s="1">
        <v>3.67</v>
      </c>
      <c r="B63" s="6">
        <v>-111.471</v>
      </c>
      <c r="C63" s="6">
        <v>40.517000000000003</v>
      </c>
      <c r="D63">
        <v>0</v>
      </c>
      <c r="E63">
        <v>1932</v>
      </c>
      <c r="F63">
        <v>11</v>
      </c>
      <c r="G63">
        <v>11</v>
      </c>
      <c r="H63">
        <v>10</v>
      </c>
      <c r="I63">
        <v>0</v>
      </c>
      <c r="J63">
        <v>0</v>
      </c>
      <c r="K63" s="2">
        <v>0.5</v>
      </c>
      <c r="L63" s="3">
        <v>0.01</v>
      </c>
      <c r="M63" t="s">
        <v>0</v>
      </c>
      <c r="N63" s="2">
        <f t="shared" si="0"/>
        <v>0.48158726263692775</v>
      </c>
    </row>
    <row r="64" spans="1:14" x14ac:dyDescent="0.25">
      <c r="A64" s="1">
        <v>3.28</v>
      </c>
      <c r="B64" s="6">
        <v>-111.849</v>
      </c>
      <c r="C64" s="6">
        <v>40.749000000000002</v>
      </c>
      <c r="D64">
        <v>0</v>
      </c>
      <c r="E64">
        <v>1932</v>
      </c>
      <c r="F64">
        <v>12</v>
      </c>
      <c r="G64">
        <v>21</v>
      </c>
      <c r="H64">
        <v>6</v>
      </c>
      <c r="I64">
        <v>13</v>
      </c>
      <c r="J64">
        <v>0</v>
      </c>
      <c r="K64" s="2">
        <v>0.5</v>
      </c>
      <c r="L64" s="3">
        <v>0.01</v>
      </c>
      <c r="M64" t="s">
        <v>0</v>
      </c>
      <c r="N64" s="2">
        <f t="shared" si="0"/>
        <v>0.48158726263692775</v>
      </c>
    </row>
    <row r="65" spans="1:14" x14ac:dyDescent="0.25">
      <c r="A65" s="1">
        <v>3.28</v>
      </c>
      <c r="B65" s="6">
        <v>-111.849</v>
      </c>
      <c r="C65" s="6">
        <v>40.749000000000002</v>
      </c>
      <c r="D65">
        <v>0</v>
      </c>
      <c r="E65">
        <v>1934</v>
      </c>
      <c r="F65">
        <v>1</v>
      </c>
      <c r="G65">
        <v>30</v>
      </c>
      <c r="H65">
        <v>20</v>
      </c>
      <c r="I65">
        <v>21</v>
      </c>
      <c r="J65">
        <v>0</v>
      </c>
      <c r="K65" s="2">
        <v>0.5</v>
      </c>
      <c r="L65" s="3">
        <v>0.01</v>
      </c>
      <c r="M65" t="s">
        <v>0</v>
      </c>
      <c r="N65" s="2">
        <f t="shared" si="0"/>
        <v>0.48158726263692775</v>
      </c>
    </row>
    <row r="66" spans="1:14" x14ac:dyDescent="0.25">
      <c r="A66" s="1">
        <v>6.59</v>
      </c>
      <c r="B66" s="6">
        <v>-112.795</v>
      </c>
      <c r="C66" s="6">
        <v>41.658000000000001</v>
      </c>
      <c r="D66">
        <v>9</v>
      </c>
      <c r="E66">
        <v>1934</v>
      </c>
      <c r="F66">
        <v>3</v>
      </c>
      <c r="G66">
        <v>12</v>
      </c>
      <c r="H66">
        <v>15</v>
      </c>
      <c r="I66">
        <v>5</v>
      </c>
      <c r="J66">
        <v>48</v>
      </c>
      <c r="K66" s="2">
        <v>0.3</v>
      </c>
      <c r="L66" s="3">
        <v>0.01</v>
      </c>
      <c r="M66" t="s">
        <v>2</v>
      </c>
      <c r="N66" s="2">
        <f t="shared" si="0"/>
        <v>0.76871082538694224</v>
      </c>
    </row>
    <row r="67" spans="1:14" x14ac:dyDescent="0.25">
      <c r="A67" s="1">
        <v>3.28</v>
      </c>
      <c r="B67" s="6">
        <v>-112.4</v>
      </c>
      <c r="C67" s="6">
        <v>40.1</v>
      </c>
      <c r="D67">
        <v>0</v>
      </c>
      <c r="E67">
        <v>1934</v>
      </c>
      <c r="F67">
        <v>3</v>
      </c>
      <c r="G67">
        <v>13</v>
      </c>
      <c r="H67">
        <v>0</v>
      </c>
      <c r="I67">
        <v>0</v>
      </c>
      <c r="J67">
        <v>0</v>
      </c>
      <c r="K67" s="2">
        <v>0.5</v>
      </c>
      <c r="L67" s="3">
        <v>0.01</v>
      </c>
      <c r="M67" t="s">
        <v>0</v>
      </c>
      <c r="N67" s="2">
        <f t="shared" ref="N67:N130" si="1">EXP(-($D$667^2*K67^2)/2)</f>
        <v>0.48158726263692775</v>
      </c>
    </row>
    <row r="68" spans="1:14" x14ac:dyDescent="0.25">
      <c r="A68" s="1">
        <v>3.67</v>
      </c>
      <c r="B68" s="6">
        <v>-112.3</v>
      </c>
      <c r="C68" s="6">
        <v>42.2</v>
      </c>
      <c r="D68">
        <v>0</v>
      </c>
      <c r="E68">
        <v>1934</v>
      </c>
      <c r="F68">
        <v>5</v>
      </c>
      <c r="G68">
        <v>6</v>
      </c>
      <c r="H68">
        <v>20</v>
      </c>
      <c r="I68">
        <v>30</v>
      </c>
      <c r="J68">
        <v>0</v>
      </c>
      <c r="K68" s="2">
        <v>0.5</v>
      </c>
      <c r="L68" s="3">
        <v>0.01</v>
      </c>
      <c r="M68" t="s">
        <v>0</v>
      </c>
      <c r="N68" s="2">
        <f t="shared" si="1"/>
        <v>0.48158726263692775</v>
      </c>
    </row>
    <row r="69" spans="1:14" x14ac:dyDescent="0.25">
      <c r="A69" s="1">
        <v>2.9</v>
      </c>
      <c r="B69" s="6">
        <v>-111.849</v>
      </c>
      <c r="C69" s="6">
        <v>40.749000000000002</v>
      </c>
      <c r="D69">
        <v>0</v>
      </c>
      <c r="E69">
        <v>1934</v>
      </c>
      <c r="F69">
        <v>6</v>
      </c>
      <c r="G69">
        <v>2</v>
      </c>
      <c r="H69">
        <v>12</v>
      </c>
      <c r="I69">
        <v>49</v>
      </c>
      <c r="J69">
        <v>0</v>
      </c>
      <c r="K69" s="2">
        <v>0.5</v>
      </c>
      <c r="L69" s="3">
        <v>0.01</v>
      </c>
      <c r="M69" t="s">
        <v>0</v>
      </c>
      <c r="N69" s="2">
        <f t="shared" si="1"/>
        <v>0.48158726263692775</v>
      </c>
    </row>
    <row r="70" spans="1:14" x14ac:dyDescent="0.25">
      <c r="A70" s="1">
        <v>2.9</v>
      </c>
      <c r="B70" s="6">
        <v>-111.992</v>
      </c>
      <c r="C70" s="6">
        <v>41.86</v>
      </c>
      <c r="D70">
        <v>0</v>
      </c>
      <c r="E70">
        <v>1935</v>
      </c>
      <c r="F70">
        <v>5</v>
      </c>
      <c r="G70">
        <v>30</v>
      </c>
      <c r="H70">
        <v>5</v>
      </c>
      <c r="I70">
        <v>0</v>
      </c>
      <c r="J70">
        <v>0</v>
      </c>
      <c r="K70" s="2">
        <v>0.5</v>
      </c>
      <c r="L70" s="3">
        <v>0.01</v>
      </c>
      <c r="M70" t="s">
        <v>0</v>
      </c>
      <c r="N70" s="2">
        <f t="shared" si="1"/>
        <v>0.48158726263692775</v>
      </c>
    </row>
    <row r="71" spans="1:14" x14ac:dyDescent="0.25">
      <c r="A71" s="1">
        <v>2.9</v>
      </c>
      <c r="B71" s="6">
        <v>-111.849</v>
      </c>
      <c r="C71" s="6">
        <v>40.749000000000002</v>
      </c>
      <c r="D71">
        <v>0</v>
      </c>
      <c r="E71">
        <v>1935</v>
      </c>
      <c r="F71">
        <v>6</v>
      </c>
      <c r="G71">
        <v>4</v>
      </c>
      <c r="H71">
        <v>17</v>
      </c>
      <c r="I71">
        <v>9</v>
      </c>
      <c r="J71">
        <v>0</v>
      </c>
      <c r="K71" s="2">
        <v>0.5</v>
      </c>
      <c r="L71" s="3">
        <v>0.01</v>
      </c>
      <c r="M71" t="s">
        <v>0</v>
      </c>
      <c r="N71" s="2">
        <f t="shared" si="1"/>
        <v>0.48158726263692775</v>
      </c>
    </row>
    <row r="72" spans="1:14" x14ac:dyDescent="0.25">
      <c r="A72" s="1">
        <v>3.67</v>
      </c>
      <c r="B72" s="6">
        <v>-111.849</v>
      </c>
      <c r="C72" s="6">
        <v>40.749000000000002</v>
      </c>
      <c r="D72">
        <v>0</v>
      </c>
      <c r="E72">
        <v>1935</v>
      </c>
      <c r="F72">
        <v>7</v>
      </c>
      <c r="G72">
        <v>9</v>
      </c>
      <c r="H72">
        <v>10</v>
      </c>
      <c r="I72">
        <v>59</v>
      </c>
      <c r="J72">
        <v>0</v>
      </c>
      <c r="K72" s="2">
        <v>0.5</v>
      </c>
      <c r="L72" s="3">
        <v>0.01</v>
      </c>
      <c r="M72" t="s">
        <v>0</v>
      </c>
      <c r="N72" s="2">
        <f t="shared" si="1"/>
        <v>0.48158726263692775</v>
      </c>
    </row>
    <row r="73" spans="1:14" x14ac:dyDescent="0.25">
      <c r="A73" s="1">
        <v>2.9</v>
      </c>
      <c r="B73" s="6">
        <v>-111.849</v>
      </c>
      <c r="C73" s="6">
        <v>40.749000000000002</v>
      </c>
      <c r="D73">
        <v>0</v>
      </c>
      <c r="E73">
        <v>1935</v>
      </c>
      <c r="F73">
        <v>11</v>
      </c>
      <c r="G73">
        <v>6</v>
      </c>
      <c r="H73">
        <v>8</v>
      </c>
      <c r="I73">
        <v>12</v>
      </c>
      <c r="J73">
        <v>0</v>
      </c>
      <c r="K73" s="2">
        <v>0.5</v>
      </c>
      <c r="L73" s="3">
        <v>0.01</v>
      </c>
      <c r="M73" t="s">
        <v>0</v>
      </c>
      <c r="N73" s="2">
        <f t="shared" si="1"/>
        <v>0.48158726263692775</v>
      </c>
    </row>
    <row r="74" spans="1:14" x14ac:dyDescent="0.25">
      <c r="A74" s="1">
        <v>2.9</v>
      </c>
      <c r="B74" s="6">
        <v>-112.3</v>
      </c>
      <c r="C74" s="6">
        <v>42.2</v>
      </c>
      <c r="D74">
        <v>0</v>
      </c>
      <c r="E74">
        <v>1936</v>
      </c>
      <c r="F74">
        <v>1</v>
      </c>
      <c r="G74">
        <v>14</v>
      </c>
      <c r="H74">
        <v>18</v>
      </c>
      <c r="I74">
        <v>5</v>
      </c>
      <c r="J74">
        <v>0</v>
      </c>
      <c r="K74" s="2">
        <v>0.5</v>
      </c>
      <c r="L74" s="3">
        <v>0.01</v>
      </c>
      <c r="M74" t="s">
        <v>0</v>
      </c>
      <c r="N74" s="2">
        <f t="shared" si="1"/>
        <v>0.48158726263692775</v>
      </c>
    </row>
    <row r="75" spans="1:14" x14ac:dyDescent="0.25">
      <c r="A75" s="1">
        <v>3.28</v>
      </c>
      <c r="B75" s="6">
        <v>-111.49</v>
      </c>
      <c r="C75" s="6">
        <v>39.993000000000002</v>
      </c>
      <c r="D75">
        <v>0</v>
      </c>
      <c r="E75">
        <v>1938</v>
      </c>
      <c r="F75">
        <v>3</v>
      </c>
      <c r="G75">
        <v>18</v>
      </c>
      <c r="H75">
        <v>0</v>
      </c>
      <c r="I75">
        <v>0</v>
      </c>
      <c r="J75">
        <v>0</v>
      </c>
      <c r="K75" s="2">
        <v>0.5</v>
      </c>
      <c r="L75" s="3">
        <v>0.01</v>
      </c>
      <c r="M75" t="s">
        <v>0</v>
      </c>
      <c r="N75" s="2">
        <f t="shared" si="1"/>
        <v>0.48158726263692775</v>
      </c>
    </row>
    <row r="76" spans="1:14" x14ac:dyDescent="0.25">
      <c r="A76" s="1">
        <v>4.05</v>
      </c>
      <c r="B76" s="6">
        <v>-111.849</v>
      </c>
      <c r="C76" s="6">
        <v>40.749000000000002</v>
      </c>
      <c r="D76">
        <v>0</v>
      </c>
      <c r="E76">
        <v>1938</v>
      </c>
      <c r="F76">
        <v>6</v>
      </c>
      <c r="G76">
        <v>30</v>
      </c>
      <c r="H76">
        <v>13</v>
      </c>
      <c r="I76">
        <v>37</v>
      </c>
      <c r="J76">
        <v>0</v>
      </c>
      <c r="K76" s="2">
        <v>0.5</v>
      </c>
      <c r="L76" s="3">
        <v>0.01</v>
      </c>
      <c r="M76" t="s">
        <v>0</v>
      </c>
      <c r="N76" s="2">
        <f t="shared" si="1"/>
        <v>0.48158726263692775</v>
      </c>
    </row>
    <row r="77" spans="1:14" x14ac:dyDescent="0.25">
      <c r="A77" s="1">
        <v>2.9</v>
      </c>
      <c r="B77" s="6">
        <v>-111.849</v>
      </c>
      <c r="C77" s="6">
        <v>40.749000000000002</v>
      </c>
      <c r="D77">
        <v>0</v>
      </c>
      <c r="E77">
        <v>1938</v>
      </c>
      <c r="F77">
        <v>12</v>
      </c>
      <c r="G77">
        <v>3</v>
      </c>
      <c r="H77">
        <v>22</v>
      </c>
      <c r="I77">
        <v>0</v>
      </c>
      <c r="J77">
        <v>0</v>
      </c>
      <c r="K77" s="2">
        <v>0.5</v>
      </c>
      <c r="L77" s="3">
        <v>0.01</v>
      </c>
      <c r="M77" t="s">
        <v>0</v>
      </c>
      <c r="N77" s="2">
        <f t="shared" si="1"/>
        <v>0.48158726263692775</v>
      </c>
    </row>
    <row r="78" spans="1:14" x14ac:dyDescent="0.25">
      <c r="A78" s="1">
        <v>3.67</v>
      </c>
      <c r="B78" s="6">
        <v>-111.849</v>
      </c>
      <c r="C78" s="6">
        <v>40.749000000000002</v>
      </c>
      <c r="D78">
        <v>0</v>
      </c>
      <c r="E78">
        <v>1939</v>
      </c>
      <c r="F78">
        <v>3</v>
      </c>
      <c r="G78">
        <v>31</v>
      </c>
      <c r="H78">
        <v>6</v>
      </c>
      <c r="I78">
        <v>40</v>
      </c>
      <c r="J78">
        <v>0</v>
      </c>
      <c r="K78" s="2">
        <v>0.5</v>
      </c>
      <c r="L78" s="3">
        <v>0.01</v>
      </c>
      <c r="M78" t="s">
        <v>0</v>
      </c>
      <c r="N78" s="2">
        <f t="shared" si="1"/>
        <v>0.48158726263692775</v>
      </c>
    </row>
    <row r="79" spans="1:14" x14ac:dyDescent="0.25">
      <c r="A79" s="1">
        <v>2.9</v>
      </c>
      <c r="B79" s="6">
        <v>-111.831</v>
      </c>
      <c r="C79" s="6">
        <v>41.738</v>
      </c>
      <c r="D79">
        <v>0</v>
      </c>
      <c r="E79">
        <v>1940</v>
      </c>
      <c r="F79">
        <v>2</v>
      </c>
      <c r="G79">
        <v>29</v>
      </c>
      <c r="H79">
        <v>4</v>
      </c>
      <c r="I79">
        <v>47</v>
      </c>
      <c r="J79">
        <v>0</v>
      </c>
      <c r="K79" s="2">
        <v>0.5</v>
      </c>
      <c r="L79" s="3">
        <v>0.01</v>
      </c>
      <c r="M79" t="s">
        <v>0</v>
      </c>
      <c r="N79" s="2">
        <f t="shared" si="1"/>
        <v>0.48158726263692775</v>
      </c>
    </row>
    <row r="80" spans="1:14" x14ac:dyDescent="0.25">
      <c r="A80" s="1">
        <v>3.67</v>
      </c>
      <c r="B80" s="6">
        <v>-111.637</v>
      </c>
      <c r="C80" s="6">
        <v>39.264000000000003</v>
      </c>
      <c r="D80">
        <v>0</v>
      </c>
      <c r="E80">
        <v>1940</v>
      </c>
      <c r="F80">
        <v>11</v>
      </c>
      <c r="G80">
        <v>23</v>
      </c>
      <c r="H80">
        <v>13</v>
      </c>
      <c r="I80">
        <v>0</v>
      </c>
      <c r="J80">
        <v>0</v>
      </c>
      <c r="K80" s="2">
        <v>0.5</v>
      </c>
      <c r="L80" s="3">
        <v>0.01</v>
      </c>
      <c r="M80" t="s">
        <v>0</v>
      </c>
      <c r="N80" s="2">
        <f t="shared" si="1"/>
        <v>0.48158726263692775</v>
      </c>
    </row>
    <row r="81" spans="1:14" x14ac:dyDescent="0.25">
      <c r="A81" s="1">
        <v>3.28</v>
      </c>
      <c r="B81" s="6">
        <v>-111.831</v>
      </c>
      <c r="C81" s="6">
        <v>41.738</v>
      </c>
      <c r="D81">
        <v>0</v>
      </c>
      <c r="E81">
        <v>1941</v>
      </c>
      <c r="F81">
        <v>6</v>
      </c>
      <c r="G81">
        <v>20</v>
      </c>
      <c r="H81">
        <v>15</v>
      </c>
      <c r="I81">
        <v>20</v>
      </c>
      <c r="J81">
        <v>0</v>
      </c>
      <c r="K81" s="2">
        <v>0.5</v>
      </c>
      <c r="L81" s="3">
        <v>0.01</v>
      </c>
      <c r="M81" t="s">
        <v>0</v>
      </c>
      <c r="N81" s="2">
        <f t="shared" si="1"/>
        <v>0.48158726263692775</v>
      </c>
    </row>
    <row r="82" spans="1:14" x14ac:dyDescent="0.25">
      <c r="A82" s="1">
        <v>4.05</v>
      </c>
      <c r="B82" s="6">
        <v>-112.3</v>
      </c>
      <c r="C82" s="6">
        <v>41.5</v>
      </c>
      <c r="D82">
        <v>0</v>
      </c>
      <c r="E82">
        <v>1942</v>
      </c>
      <c r="F82">
        <v>4</v>
      </c>
      <c r="G82">
        <v>18</v>
      </c>
      <c r="H82">
        <v>5</v>
      </c>
      <c r="I82">
        <v>45</v>
      </c>
      <c r="J82">
        <v>42</v>
      </c>
      <c r="K82" s="2">
        <v>0.5</v>
      </c>
      <c r="L82" s="3">
        <v>0.01</v>
      </c>
      <c r="M82" t="s">
        <v>0</v>
      </c>
      <c r="N82" s="2">
        <f t="shared" si="1"/>
        <v>0.48158726263692775</v>
      </c>
    </row>
    <row r="83" spans="1:14" x14ac:dyDescent="0.25">
      <c r="A83" s="1">
        <v>3.67</v>
      </c>
      <c r="B83" s="6">
        <v>-112.3</v>
      </c>
      <c r="C83" s="6">
        <v>42.2</v>
      </c>
      <c r="D83">
        <v>0</v>
      </c>
      <c r="E83">
        <v>1942</v>
      </c>
      <c r="F83">
        <v>4</v>
      </c>
      <c r="G83">
        <v>18</v>
      </c>
      <c r="H83">
        <v>18</v>
      </c>
      <c r="I83">
        <v>15</v>
      </c>
      <c r="J83">
        <v>0</v>
      </c>
      <c r="K83" s="2">
        <v>0.5</v>
      </c>
      <c r="L83" s="3">
        <v>0.01</v>
      </c>
      <c r="M83" t="s">
        <v>0</v>
      </c>
      <c r="N83" s="2">
        <f t="shared" si="1"/>
        <v>0.48158726263692775</v>
      </c>
    </row>
    <row r="84" spans="1:14" x14ac:dyDescent="0.25">
      <c r="A84" s="1">
        <v>4.05</v>
      </c>
      <c r="B84" s="6">
        <v>-111.65</v>
      </c>
      <c r="C84" s="6">
        <v>39.58</v>
      </c>
      <c r="D84">
        <v>0</v>
      </c>
      <c r="E84">
        <v>1942</v>
      </c>
      <c r="F84">
        <v>6</v>
      </c>
      <c r="G84">
        <v>4</v>
      </c>
      <c r="H84">
        <v>22</v>
      </c>
      <c r="I84">
        <v>4</v>
      </c>
      <c r="J84">
        <v>0</v>
      </c>
      <c r="K84" s="2">
        <v>0.5</v>
      </c>
      <c r="L84" s="3">
        <v>0.01</v>
      </c>
      <c r="M84" t="s">
        <v>0</v>
      </c>
      <c r="N84" s="2">
        <f t="shared" si="1"/>
        <v>0.48158726263692775</v>
      </c>
    </row>
    <row r="85" spans="1:14" x14ac:dyDescent="0.25">
      <c r="A85" s="1">
        <v>4.24</v>
      </c>
      <c r="B85" s="6">
        <v>-112</v>
      </c>
      <c r="C85" s="6">
        <v>40.700000000000003</v>
      </c>
      <c r="D85">
        <v>0</v>
      </c>
      <c r="E85">
        <v>1943</v>
      </c>
      <c r="F85">
        <v>2</v>
      </c>
      <c r="G85">
        <v>22</v>
      </c>
      <c r="H85">
        <v>14</v>
      </c>
      <c r="I85">
        <v>20</v>
      </c>
      <c r="J85">
        <v>0</v>
      </c>
      <c r="K85" s="2">
        <v>0.219</v>
      </c>
      <c r="L85" s="3">
        <v>0.01</v>
      </c>
      <c r="M85" t="s">
        <v>1</v>
      </c>
      <c r="N85" s="2">
        <f t="shared" si="1"/>
        <v>0.86920677177114358</v>
      </c>
    </row>
    <row r="86" spans="1:14" x14ac:dyDescent="0.25">
      <c r="A86" s="1">
        <v>3.67</v>
      </c>
      <c r="B86" s="6">
        <v>-111.58799999999999</v>
      </c>
      <c r="C86" s="6">
        <v>39.360999999999997</v>
      </c>
      <c r="D86">
        <v>0</v>
      </c>
      <c r="E86">
        <v>1943</v>
      </c>
      <c r="F86">
        <v>3</v>
      </c>
      <c r="G86">
        <v>12</v>
      </c>
      <c r="H86">
        <v>12</v>
      </c>
      <c r="I86">
        <v>45</v>
      </c>
      <c r="J86">
        <v>0</v>
      </c>
      <c r="K86" s="2">
        <v>0.5</v>
      </c>
      <c r="L86" s="3">
        <v>0.01</v>
      </c>
      <c r="M86" t="s">
        <v>0</v>
      </c>
      <c r="N86" s="2">
        <f t="shared" si="1"/>
        <v>0.48158726263692775</v>
      </c>
    </row>
    <row r="87" spans="1:14" x14ac:dyDescent="0.25">
      <c r="A87" s="1">
        <v>3.67</v>
      </c>
      <c r="B87" s="6">
        <v>-111.83199999999999</v>
      </c>
      <c r="C87" s="6">
        <v>39.706000000000003</v>
      </c>
      <c r="D87">
        <v>0</v>
      </c>
      <c r="E87">
        <v>1945</v>
      </c>
      <c r="F87">
        <v>3</v>
      </c>
      <c r="G87">
        <v>28</v>
      </c>
      <c r="H87">
        <v>9</v>
      </c>
      <c r="I87">
        <v>40</v>
      </c>
      <c r="J87">
        <v>0</v>
      </c>
      <c r="K87" s="2">
        <v>0.5</v>
      </c>
      <c r="L87" s="3">
        <v>0.01</v>
      </c>
      <c r="M87" t="s">
        <v>0</v>
      </c>
      <c r="N87" s="2">
        <f t="shared" si="1"/>
        <v>0.48158726263692775</v>
      </c>
    </row>
    <row r="88" spans="1:14" x14ac:dyDescent="0.25">
      <c r="A88" s="1">
        <v>4.05</v>
      </c>
      <c r="B88" s="6">
        <v>-112.13</v>
      </c>
      <c r="C88" s="6">
        <v>41.73</v>
      </c>
      <c r="D88">
        <v>0</v>
      </c>
      <c r="E88">
        <v>1946</v>
      </c>
      <c r="F88">
        <v>5</v>
      </c>
      <c r="G88">
        <v>6</v>
      </c>
      <c r="H88">
        <v>2</v>
      </c>
      <c r="I88">
        <v>30</v>
      </c>
      <c r="J88">
        <v>0</v>
      </c>
      <c r="K88" s="2">
        <v>0.5</v>
      </c>
      <c r="L88" s="3">
        <v>0.01</v>
      </c>
      <c r="M88" t="s">
        <v>0</v>
      </c>
      <c r="N88" s="2">
        <f t="shared" si="1"/>
        <v>0.48158726263692775</v>
      </c>
    </row>
    <row r="89" spans="1:14" x14ac:dyDescent="0.25">
      <c r="A89" s="1">
        <v>3.67</v>
      </c>
      <c r="B89" s="6">
        <v>-112.105</v>
      </c>
      <c r="C89" s="6">
        <v>40.71</v>
      </c>
      <c r="D89">
        <v>0</v>
      </c>
      <c r="E89">
        <v>1946</v>
      </c>
      <c r="F89">
        <v>10</v>
      </c>
      <c r="G89">
        <v>25</v>
      </c>
      <c r="H89">
        <v>16</v>
      </c>
      <c r="I89">
        <v>53</v>
      </c>
      <c r="J89">
        <v>0</v>
      </c>
      <c r="K89" s="2">
        <v>0.5</v>
      </c>
      <c r="L89" s="3">
        <v>0.01</v>
      </c>
      <c r="M89" t="s">
        <v>0</v>
      </c>
      <c r="N89" s="2">
        <f t="shared" si="1"/>
        <v>0.48158726263692775</v>
      </c>
    </row>
    <row r="90" spans="1:14" x14ac:dyDescent="0.25">
      <c r="A90" s="1">
        <v>4.05</v>
      </c>
      <c r="B90" s="6">
        <v>-111.89</v>
      </c>
      <c r="C90" s="6">
        <v>40.664999999999999</v>
      </c>
      <c r="D90">
        <v>0</v>
      </c>
      <c r="E90">
        <v>1947</v>
      </c>
      <c r="F90">
        <v>3</v>
      </c>
      <c r="G90">
        <v>28</v>
      </c>
      <c r="H90">
        <v>11</v>
      </c>
      <c r="I90">
        <v>2</v>
      </c>
      <c r="J90">
        <v>0</v>
      </c>
      <c r="K90" s="2">
        <v>0.5</v>
      </c>
      <c r="L90" s="3">
        <v>0.01</v>
      </c>
      <c r="M90" t="s">
        <v>0</v>
      </c>
      <c r="N90" s="2">
        <f t="shared" si="1"/>
        <v>0.48158726263692775</v>
      </c>
    </row>
    <row r="91" spans="1:14" x14ac:dyDescent="0.25">
      <c r="A91" s="1">
        <v>3.67</v>
      </c>
      <c r="B91" s="6">
        <v>-111.637</v>
      </c>
      <c r="C91" s="6">
        <v>39.264000000000003</v>
      </c>
      <c r="D91">
        <v>0</v>
      </c>
      <c r="E91">
        <v>1948</v>
      </c>
      <c r="F91">
        <v>11</v>
      </c>
      <c r="G91">
        <v>4</v>
      </c>
      <c r="H91">
        <v>13</v>
      </c>
      <c r="I91">
        <v>18</v>
      </c>
      <c r="J91">
        <v>0</v>
      </c>
      <c r="K91" s="2">
        <v>0.5</v>
      </c>
      <c r="L91" s="3">
        <v>0.01</v>
      </c>
      <c r="M91" t="s">
        <v>0</v>
      </c>
      <c r="N91" s="2">
        <f t="shared" si="1"/>
        <v>0.48158726263692775</v>
      </c>
    </row>
    <row r="92" spans="1:14" x14ac:dyDescent="0.25">
      <c r="A92" s="1">
        <v>4.8099999999999996</v>
      </c>
      <c r="B92" s="6">
        <v>-111.849</v>
      </c>
      <c r="C92" s="6">
        <v>40.749000000000002</v>
      </c>
      <c r="D92">
        <v>0</v>
      </c>
      <c r="E92">
        <v>1949</v>
      </c>
      <c r="F92">
        <v>3</v>
      </c>
      <c r="G92">
        <v>7</v>
      </c>
      <c r="H92">
        <v>6</v>
      </c>
      <c r="I92">
        <v>50</v>
      </c>
      <c r="J92">
        <v>0</v>
      </c>
      <c r="K92" s="2">
        <v>0.5</v>
      </c>
      <c r="L92" s="3">
        <v>0.01</v>
      </c>
      <c r="M92" t="s">
        <v>0</v>
      </c>
      <c r="N92" s="2">
        <f t="shared" si="1"/>
        <v>0.48158726263692775</v>
      </c>
    </row>
    <row r="93" spans="1:14" x14ac:dyDescent="0.25">
      <c r="A93" s="1">
        <v>3.67</v>
      </c>
      <c r="B93" s="6">
        <v>-112</v>
      </c>
      <c r="C93" s="6">
        <v>40.700000000000003</v>
      </c>
      <c r="D93">
        <v>0</v>
      </c>
      <c r="E93">
        <v>1949</v>
      </c>
      <c r="F93">
        <v>11</v>
      </c>
      <c r="G93">
        <v>18</v>
      </c>
      <c r="H93">
        <v>19</v>
      </c>
      <c r="I93">
        <v>11</v>
      </c>
      <c r="J93">
        <v>0</v>
      </c>
      <c r="K93" s="2">
        <v>0.5</v>
      </c>
      <c r="L93" s="3">
        <v>0.01</v>
      </c>
      <c r="M93" t="s">
        <v>0</v>
      </c>
      <c r="N93" s="2">
        <f t="shared" si="1"/>
        <v>0.48158726263692775</v>
      </c>
    </row>
    <row r="94" spans="1:14" x14ac:dyDescent="0.25">
      <c r="A94" s="1">
        <v>3.67</v>
      </c>
      <c r="B94" s="6">
        <v>-112</v>
      </c>
      <c r="C94" s="6">
        <v>41.1</v>
      </c>
      <c r="D94">
        <v>0</v>
      </c>
      <c r="E94">
        <v>1949</v>
      </c>
      <c r="F94">
        <v>11</v>
      </c>
      <c r="G94">
        <v>19</v>
      </c>
      <c r="H94">
        <v>18</v>
      </c>
      <c r="I94">
        <v>45</v>
      </c>
      <c r="J94">
        <v>0</v>
      </c>
      <c r="K94" s="2">
        <v>0.5</v>
      </c>
      <c r="L94" s="3">
        <v>0.01</v>
      </c>
      <c r="M94" t="s">
        <v>0</v>
      </c>
      <c r="N94" s="2">
        <f t="shared" si="1"/>
        <v>0.48158726263692775</v>
      </c>
    </row>
    <row r="95" spans="1:14" x14ac:dyDescent="0.25">
      <c r="A95" s="1">
        <v>4.3</v>
      </c>
      <c r="B95" s="6">
        <v>-112</v>
      </c>
      <c r="C95" s="6">
        <v>41.5</v>
      </c>
      <c r="D95">
        <v>0</v>
      </c>
      <c r="E95">
        <v>1950</v>
      </c>
      <c r="F95">
        <v>1</v>
      </c>
      <c r="G95">
        <v>2</v>
      </c>
      <c r="H95">
        <v>19</v>
      </c>
      <c r="I95">
        <v>53</v>
      </c>
      <c r="J95">
        <v>4</v>
      </c>
      <c r="K95" s="2">
        <v>0.37</v>
      </c>
      <c r="L95" s="3">
        <v>0.1</v>
      </c>
      <c r="M95" t="s">
        <v>3</v>
      </c>
      <c r="N95" s="2">
        <f t="shared" si="1"/>
        <v>0.67024383126417442</v>
      </c>
    </row>
    <row r="96" spans="1:14" x14ac:dyDescent="0.25">
      <c r="A96" s="1">
        <v>3.67</v>
      </c>
      <c r="B96" s="6">
        <v>-111.7</v>
      </c>
      <c r="C96" s="6">
        <v>40</v>
      </c>
      <c r="D96">
        <v>0</v>
      </c>
      <c r="E96">
        <v>1950</v>
      </c>
      <c r="F96">
        <v>2</v>
      </c>
      <c r="G96">
        <v>20</v>
      </c>
      <c r="H96">
        <v>14</v>
      </c>
      <c r="I96">
        <v>58</v>
      </c>
      <c r="J96">
        <v>23</v>
      </c>
      <c r="K96" s="2">
        <v>0.5</v>
      </c>
      <c r="L96" s="3">
        <v>0.01</v>
      </c>
      <c r="M96" t="s">
        <v>0</v>
      </c>
      <c r="N96" s="2">
        <f t="shared" si="1"/>
        <v>0.48158726263692775</v>
      </c>
    </row>
    <row r="97" spans="1:14" x14ac:dyDescent="0.25">
      <c r="A97" s="1">
        <v>2.9</v>
      </c>
      <c r="B97" s="6">
        <v>-112.114</v>
      </c>
      <c r="C97" s="6">
        <v>39.953000000000003</v>
      </c>
      <c r="D97">
        <v>0</v>
      </c>
      <c r="E97">
        <v>1950</v>
      </c>
      <c r="F97">
        <v>5</v>
      </c>
      <c r="G97">
        <v>8</v>
      </c>
      <c r="H97">
        <v>19</v>
      </c>
      <c r="I97">
        <v>40</v>
      </c>
      <c r="J97">
        <v>0</v>
      </c>
      <c r="K97" s="2">
        <v>0.5</v>
      </c>
      <c r="L97" s="3">
        <v>0.01</v>
      </c>
      <c r="M97" t="s">
        <v>0</v>
      </c>
      <c r="N97" s="2">
        <f t="shared" si="1"/>
        <v>0.48158726263692775</v>
      </c>
    </row>
    <row r="98" spans="1:14" x14ac:dyDescent="0.25">
      <c r="A98" s="1">
        <v>4.05</v>
      </c>
      <c r="B98" s="6">
        <v>-111.729</v>
      </c>
      <c r="C98" s="6">
        <v>40.039000000000001</v>
      </c>
      <c r="D98">
        <v>0</v>
      </c>
      <c r="E98">
        <v>1950</v>
      </c>
      <c r="F98">
        <v>5</v>
      </c>
      <c r="G98">
        <v>8</v>
      </c>
      <c r="H98">
        <v>22</v>
      </c>
      <c r="I98">
        <v>35</v>
      </c>
      <c r="J98">
        <v>0</v>
      </c>
      <c r="K98" s="2">
        <v>0.5</v>
      </c>
      <c r="L98" s="3">
        <v>0.01</v>
      </c>
      <c r="M98" t="s">
        <v>0</v>
      </c>
      <c r="N98" s="2">
        <f t="shared" si="1"/>
        <v>0.48158726263692775</v>
      </c>
    </row>
    <row r="99" spans="1:14" x14ac:dyDescent="0.25">
      <c r="A99" s="1">
        <v>3.67</v>
      </c>
      <c r="B99" s="6">
        <v>-111.831</v>
      </c>
      <c r="C99" s="6">
        <v>41.738</v>
      </c>
      <c r="D99">
        <v>0</v>
      </c>
      <c r="E99">
        <v>1950</v>
      </c>
      <c r="F99">
        <v>7</v>
      </c>
      <c r="G99">
        <v>21</v>
      </c>
      <c r="H99">
        <v>19</v>
      </c>
      <c r="I99">
        <v>23</v>
      </c>
      <c r="J99">
        <v>0</v>
      </c>
      <c r="K99" s="2">
        <v>0.5</v>
      </c>
      <c r="L99" s="3">
        <v>0.01</v>
      </c>
      <c r="M99" t="s">
        <v>0</v>
      </c>
      <c r="N99" s="2">
        <f t="shared" si="1"/>
        <v>0.48158726263692775</v>
      </c>
    </row>
    <row r="100" spans="1:14" x14ac:dyDescent="0.25">
      <c r="A100" s="1">
        <v>3.67</v>
      </c>
      <c r="B100" s="6">
        <v>-111.83199999999999</v>
      </c>
      <c r="C100" s="6">
        <v>39.706000000000003</v>
      </c>
      <c r="D100">
        <v>0</v>
      </c>
      <c r="E100">
        <v>1951</v>
      </c>
      <c r="F100">
        <v>1</v>
      </c>
      <c r="G100">
        <v>23</v>
      </c>
      <c r="H100">
        <v>13</v>
      </c>
      <c r="I100">
        <v>33</v>
      </c>
      <c r="J100">
        <v>0</v>
      </c>
      <c r="K100" s="2">
        <v>0.5</v>
      </c>
      <c r="L100" s="3">
        <v>0.01</v>
      </c>
      <c r="M100" t="s">
        <v>0</v>
      </c>
      <c r="N100" s="2">
        <f t="shared" si="1"/>
        <v>0.48158726263692775</v>
      </c>
    </row>
    <row r="101" spans="1:14" x14ac:dyDescent="0.25">
      <c r="A101" s="1">
        <v>4.05</v>
      </c>
      <c r="B101" s="6">
        <v>-111.65600000000001</v>
      </c>
      <c r="C101" s="6">
        <v>40.238999999999997</v>
      </c>
      <c r="D101">
        <v>0</v>
      </c>
      <c r="E101">
        <v>1951</v>
      </c>
      <c r="F101">
        <v>8</v>
      </c>
      <c r="G101">
        <v>12</v>
      </c>
      <c r="H101">
        <v>0</v>
      </c>
      <c r="I101">
        <v>26</v>
      </c>
      <c r="J101">
        <v>0</v>
      </c>
      <c r="K101" s="2">
        <v>0.5</v>
      </c>
      <c r="L101" s="3">
        <v>0.01</v>
      </c>
      <c r="M101" t="s">
        <v>0</v>
      </c>
      <c r="N101" s="2">
        <f t="shared" si="1"/>
        <v>0.48158726263692775</v>
      </c>
    </row>
    <row r="102" spans="1:14" x14ac:dyDescent="0.25">
      <c r="A102" s="1">
        <v>3.67</v>
      </c>
      <c r="B102" s="6">
        <v>-111.78100000000001</v>
      </c>
      <c r="C102" s="6">
        <v>39.972999999999999</v>
      </c>
      <c r="D102">
        <v>0</v>
      </c>
      <c r="E102">
        <v>1952</v>
      </c>
      <c r="F102">
        <v>7</v>
      </c>
      <c r="G102">
        <v>21</v>
      </c>
      <c r="H102">
        <v>1</v>
      </c>
      <c r="I102">
        <v>0</v>
      </c>
      <c r="J102">
        <v>0</v>
      </c>
      <c r="K102" s="2">
        <v>0.5</v>
      </c>
      <c r="L102" s="3">
        <v>0.01</v>
      </c>
      <c r="M102" t="s">
        <v>0</v>
      </c>
      <c r="N102" s="2">
        <f t="shared" si="1"/>
        <v>0.48158726263692775</v>
      </c>
    </row>
    <row r="103" spans="1:14" x14ac:dyDescent="0.25">
      <c r="A103" s="1">
        <v>3.67</v>
      </c>
      <c r="B103" s="6">
        <v>-111.849</v>
      </c>
      <c r="C103" s="6">
        <v>40.749000000000002</v>
      </c>
      <c r="D103">
        <v>0</v>
      </c>
      <c r="E103">
        <v>1952</v>
      </c>
      <c r="F103">
        <v>7</v>
      </c>
      <c r="G103">
        <v>23</v>
      </c>
      <c r="H103">
        <v>19</v>
      </c>
      <c r="I103">
        <v>28</v>
      </c>
      <c r="J103">
        <v>0</v>
      </c>
      <c r="K103" s="2">
        <v>0.5</v>
      </c>
      <c r="L103" s="3">
        <v>0.01</v>
      </c>
      <c r="M103" t="s">
        <v>0</v>
      </c>
      <c r="N103" s="2">
        <f t="shared" si="1"/>
        <v>0.48158726263692775</v>
      </c>
    </row>
    <row r="104" spans="1:14" x14ac:dyDescent="0.25">
      <c r="A104" s="1">
        <v>4.05</v>
      </c>
      <c r="B104" s="6">
        <v>-111.861</v>
      </c>
      <c r="C104" s="6">
        <v>40.396999999999998</v>
      </c>
      <c r="D104">
        <v>0</v>
      </c>
      <c r="E104">
        <v>1952</v>
      </c>
      <c r="F104">
        <v>9</v>
      </c>
      <c r="G104">
        <v>28</v>
      </c>
      <c r="H104">
        <v>20</v>
      </c>
      <c r="I104">
        <v>0</v>
      </c>
      <c r="J104">
        <v>0</v>
      </c>
      <c r="K104" s="2">
        <v>0.5</v>
      </c>
      <c r="L104" s="3">
        <v>0.01</v>
      </c>
      <c r="M104" t="s">
        <v>0</v>
      </c>
      <c r="N104" s="2">
        <f t="shared" si="1"/>
        <v>0.48158726263692775</v>
      </c>
    </row>
    <row r="105" spans="1:14" x14ac:dyDescent="0.25">
      <c r="A105" s="1">
        <v>4.05</v>
      </c>
      <c r="B105" s="6">
        <v>-111.5</v>
      </c>
      <c r="C105" s="6">
        <v>40.5</v>
      </c>
      <c r="D105">
        <v>0</v>
      </c>
      <c r="E105">
        <v>1953</v>
      </c>
      <c r="F105">
        <v>5</v>
      </c>
      <c r="G105">
        <v>24</v>
      </c>
      <c r="H105">
        <v>2</v>
      </c>
      <c r="I105">
        <v>54</v>
      </c>
      <c r="J105">
        <v>29</v>
      </c>
      <c r="K105" s="2">
        <v>0.5</v>
      </c>
      <c r="L105" s="3">
        <v>0.01</v>
      </c>
      <c r="M105" t="s">
        <v>0</v>
      </c>
      <c r="N105" s="2">
        <f t="shared" si="1"/>
        <v>0.48158726263692775</v>
      </c>
    </row>
    <row r="106" spans="1:14" x14ac:dyDescent="0.25">
      <c r="A106" s="1">
        <v>3.67</v>
      </c>
      <c r="B106" s="6">
        <v>-111.95</v>
      </c>
      <c r="C106" s="6">
        <v>40.78</v>
      </c>
      <c r="D106">
        <v>0</v>
      </c>
      <c r="E106">
        <v>1953</v>
      </c>
      <c r="F106">
        <v>8</v>
      </c>
      <c r="G106">
        <v>16</v>
      </c>
      <c r="H106">
        <v>16</v>
      </c>
      <c r="I106">
        <v>0</v>
      </c>
      <c r="J106">
        <v>0</v>
      </c>
      <c r="K106" s="2">
        <v>0.5</v>
      </c>
      <c r="L106" s="3">
        <v>0.01</v>
      </c>
      <c r="M106" t="s">
        <v>0</v>
      </c>
      <c r="N106" s="2">
        <f t="shared" si="1"/>
        <v>0.48158726263692775</v>
      </c>
    </row>
    <row r="107" spans="1:14" x14ac:dyDescent="0.25">
      <c r="A107" s="1">
        <v>2.9</v>
      </c>
      <c r="B107" s="6">
        <v>-111.849</v>
      </c>
      <c r="C107" s="6">
        <v>40.749000000000002</v>
      </c>
      <c r="D107">
        <v>0</v>
      </c>
      <c r="E107">
        <v>1954</v>
      </c>
      <c r="F107">
        <v>3</v>
      </c>
      <c r="G107">
        <v>9</v>
      </c>
      <c r="H107">
        <v>11</v>
      </c>
      <c r="I107">
        <v>58</v>
      </c>
      <c r="J107">
        <v>0</v>
      </c>
      <c r="K107" s="2">
        <v>0.5</v>
      </c>
      <c r="L107" s="3">
        <v>0.01</v>
      </c>
      <c r="M107" t="s">
        <v>0</v>
      </c>
      <c r="N107" s="2">
        <f t="shared" si="1"/>
        <v>0.48158726263692775</v>
      </c>
    </row>
    <row r="108" spans="1:14" x14ac:dyDescent="0.25">
      <c r="A108" s="1">
        <v>3.67</v>
      </c>
      <c r="B108" s="6">
        <v>-111.3</v>
      </c>
      <c r="C108" s="6">
        <v>42.4</v>
      </c>
      <c r="D108">
        <v>0</v>
      </c>
      <c r="E108">
        <v>1954</v>
      </c>
      <c r="F108">
        <v>10</v>
      </c>
      <c r="G108">
        <v>31</v>
      </c>
      <c r="H108">
        <v>2</v>
      </c>
      <c r="I108">
        <v>50</v>
      </c>
      <c r="J108">
        <v>0</v>
      </c>
      <c r="K108" s="2">
        <v>0.5</v>
      </c>
      <c r="L108" s="3">
        <v>0.01</v>
      </c>
      <c r="M108" t="s">
        <v>0</v>
      </c>
      <c r="N108" s="2">
        <f t="shared" si="1"/>
        <v>0.48158726263692775</v>
      </c>
    </row>
    <row r="109" spans="1:14" x14ac:dyDescent="0.25">
      <c r="A109" s="1">
        <v>3.67</v>
      </c>
      <c r="B109" s="6">
        <v>-111.831</v>
      </c>
      <c r="C109" s="6">
        <v>41.738</v>
      </c>
      <c r="D109">
        <v>0</v>
      </c>
      <c r="E109">
        <v>1954</v>
      </c>
      <c r="F109">
        <v>11</v>
      </c>
      <c r="G109">
        <v>1</v>
      </c>
      <c r="H109">
        <v>7</v>
      </c>
      <c r="I109">
        <v>45</v>
      </c>
      <c r="J109">
        <v>0</v>
      </c>
      <c r="K109" s="2">
        <v>0.5</v>
      </c>
      <c r="L109" s="3">
        <v>0.01</v>
      </c>
      <c r="M109" t="s">
        <v>0</v>
      </c>
      <c r="N109" s="2">
        <f t="shared" si="1"/>
        <v>0.48158726263692775</v>
      </c>
    </row>
    <row r="110" spans="1:14" x14ac:dyDescent="0.25">
      <c r="A110" s="1">
        <v>4.05</v>
      </c>
      <c r="B110" s="6">
        <v>-111.93300000000001</v>
      </c>
      <c r="C110" s="6">
        <v>40.783000000000001</v>
      </c>
      <c r="D110">
        <v>0</v>
      </c>
      <c r="E110">
        <v>1955</v>
      </c>
      <c r="F110">
        <v>2</v>
      </c>
      <c r="G110">
        <v>2</v>
      </c>
      <c r="H110">
        <v>19</v>
      </c>
      <c r="I110">
        <v>23</v>
      </c>
      <c r="J110">
        <v>0</v>
      </c>
      <c r="K110" s="2">
        <v>0.5</v>
      </c>
      <c r="L110" s="3">
        <v>0.01</v>
      </c>
      <c r="M110" t="s">
        <v>0</v>
      </c>
      <c r="N110" s="2">
        <f t="shared" si="1"/>
        <v>0.48158726263692775</v>
      </c>
    </row>
    <row r="111" spans="1:14" x14ac:dyDescent="0.25">
      <c r="A111" s="1">
        <v>4.05</v>
      </c>
      <c r="B111" s="6">
        <v>-111.877</v>
      </c>
      <c r="C111" s="6">
        <v>40.914000000000001</v>
      </c>
      <c r="D111">
        <v>0</v>
      </c>
      <c r="E111">
        <v>1955</v>
      </c>
      <c r="F111">
        <v>5</v>
      </c>
      <c r="G111">
        <v>12</v>
      </c>
      <c r="H111">
        <v>22</v>
      </c>
      <c r="I111">
        <v>57</v>
      </c>
      <c r="J111">
        <v>0</v>
      </c>
      <c r="K111" s="2">
        <v>0.5</v>
      </c>
      <c r="L111" s="3">
        <v>0.01</v>
      </c>
      <c r="M111" t="s">
        <v>0</v>
      </c>
      <c r="N111" s="2">
        <f t="shared" si="1"/>
        <v>0.48158726263692775</v>
      </c>
    </row>
    <row r="112" spans="1:14" x14ac:dyDescent="0.25">
      <c r="A112" s="1">
        <v>3.67</v>
      </c>
      <c r="B112" s="6">
        <v>-111</v>
      </c>
      <c r="C112" s="6">
        <v>42.5</v>
      </c>
      <c r="D112">
        <v>0</v>
      </c>
      <c r="E112">
        <v>1957</v>
      </c>
      <c r="F112">
        <v>11</v>
      </c>
      <c r="G112">
        <v>3</v>
      </c>
      <c r="H112">
        <v>17</v>
      </c>
      <c r="I112">
        <v>38</v>
      </c>
      <c r="J112">
        <v>22</v>
      </c>
      <c r="K112" s="2">
        <v>0.5</v>
      </c>
      <c r="L112" s="3">
        <v>0.01</v>
      </c>
      <c r="M112" t="s">
        <v>0</v>
      </c>
      <c r="N112" s="2">
        <f t="shared" si="1"/>
        <v>0.48158726263692775</v>
      </c>
    </row>
    <row r="113" spans="1:14" x14ac:dyDescent="0.25">
      <c r="A113" s="1">
        <v>4.0599999999999996</v>
      </c>
      <c r="B113" s="6">
        <v>-111.5</v>
      </c>
      <c r="C113" s="6">
        <v>40.5</v>
      </c>
      <c r="D113">
        <v>0</v>
      </c>
      <c r="E113">
        <v>1958</v>
      </c>
      <c r="F113">
        <v>2</v>
      </c>
      <c r="G113">
        <v>13</v>
      </c>
      <c r="H113">
        <v>22</v>
      </c>
      <c r="I113">
        <v>52</v>
      </c>
      <c r="J113">
        <v>0</v>
      </c>
      <c r="K113" s="2">
        <v>0.219</v>
      </c>
      <c r="L113" s="3">
        <v>0.01</v>
      </c>
      <c r="M113" t="s">
        <v>1</v>
      </c>
      <c r="N113" s="2">
        <f t="shared" si="1"/>
        <v>0.86920677177114358</v>
      </c>
    </row>
    <row r="114" spans="1:14" x14ac:dyDescent="0.25">
      <c r="A114" s="1">
        <v>4.05</v>
      </c>
      <c r="B114" s="6">
        <v>-111.8</v>
      </c>
      <c r="C114" s="6">
        <v>39.700000000000003</v>
      </c>
      <c r="D114">
        <v>0</v>
      </c>
      <c r="E114">
        <v>1958</v>
      </c>
      <c r="F114">
        <v>11</v>
      </c>
      <c r="G114">
        <v>28</v>
      </c>
      <c r="H114">
        <v>13</v>
      </c>
      <c r="I114">
        <v>30</v>
      </c>
      <c r="J114">
        <v>39</v>
      </c>
      <c r="K114" s="2">
        <v>0.5</v>
      </c>
      <c r="L114" s="3">
        <v>0.01</v>
      </c>
      <c r="M114" t="s">
        <v>0</v>
      </c>
      <c r="N114" s="2">
        <f t="shared" si="1"/>
        <v>0.48158726263692775</v>
      </c>
    </row>
    <row r="115" spans="1:14" x14ac:dyDescent="0.25">
      <c r="A115" s="1">
        <v>4.05</v>
      </c>
      <c r="B115" s="6">
        <v>-111.4</v>
      </c>
      <c r="C115" s="6">
        <v>42.3</v>
      </c>
      <c r="D115">
        <v>0</v>
      </c>
      <c r="E115">
        <v>1959</v>
      </c>
      <c r="F115">
        <v>1</v>
      </c>
      <c r="G115">
        <v>4</v>
      </c>
      <c r="H115">
        <v>7</v>
      </c>
      <c r="I115">
        <v>22</v>
      </c>
      <c r="J115">
        <v>0</v>
      </c>
      <c r="K115" s="2">
        <v>0.5</v>
      </c>
      <c r="L115" s="3">
        <v>0.01</v>
      </c>
      <c r="M115" t="s">
        <v>0</v>
      </c>
      <c r="N115" s="2">
        <f t="shared" si="1"/>
        <v>0.48158726263692775</v>
      </c>
    </row>
    <row r="116" spans="1:14" x14ac:dyDescent="0.25">
      <c r="A116" s="1">
        <v>4.05</v>
      </c>
      <c r="B116" s="6">
        <v>-111.5</v>
      </c>
      <c r="C116" s="6">
        <v>42.5</v>
      </c>
      <c r="D116">
        <v>18</v>
      </c>
      <c r="E116">
        <v>1960</v>
      </c>
      <c r="F116">
        <v>8</v>
      </c>
      <c r="G116">
        <v>10</v>
      </c>
      <c r="H116">
        <v>7</v>
      </c>
      <c r="I116">
        <v>41</v>
      </c>
      <c r="J116">
        <v>35.299999999999997</v>
      </c>
      <c r="K116" s="2">
        <v>0.5</v>
      </c>
      <c r="L116" s="3">
        <v>0.01</v>
      </c>
      <c r="M116" t="s">
        <v>0</v>
      </c>
      <c r="N116" s="2">
        <f t="shared" si="1"/>
        <v>0.48158726263692775</v>
      </c>
    </row>
    <row r="117" spans="1:14" x14ac:dyDescent="0.25">
      <c r="A117" s="1">
        <v>4.01</v>
      </c>
      <c r="B117" s="6">
        <v>-111.65</v>
      </c>
      <c r="C117" s="6">
        <v>39.33</v>
      </c>
      <c r="D117">
        <v>0</v>
      </c>
      <c r="E117">
        <v>1961</v>
      </c>
      <c r="F117">
        <v>4</v>
      </c>
      <c r="G117">
        <v>16</v>
      </c>
      <c r="H117">
        <v>5</v>
      </c>
      <c r="I117">
        <v>2</v>
      </c>
      <c r="J117">
        <v>39.299999999999997</v>
      </c>
      <c r="K117" s="2">
        <v>0.28100000000000003</v>
      </c>
      <c r="L117" s="3">
        <v>0.01</v>
      </c>
      <c r="M117" t="s">
        <v>1</v>
      </c>
      <c r="N117" s="2">
        <f t="shared" si="1"/>
        <v>0.79391644905942915</v>
      </c>
    </row>
    <row r="118" spans="1:14" x14ac:dyDescent="0.25">
      <c r="A118" s="1">
        <v>3.14</v>
      </c>
      <c r="B118" s="6">
        <v>-111.836</v>
      </c>
      <c r="C118" s="6">
        <v>40.32</v>
      </c>
      <c r="D118">
        <v>7</v>
      </c>
      <c r="E118">
        <v>1962</v>
      </c>
      <c r="F118">
        <v>7</v>
      </c>
      <c r="G118">
        <v>9</v>
      </c>
      <c r="H118">
        <v>7</v>
      </c>
      <c r="I118">
        <v>3</v>
      </c>
      <c r="J118">
        <v>5.5</v>
      </c>
      <c r="K118" s="2">
        <v>0.25600000000000001</v>
      </c>
      <c r="L118" s="3">
        <v>0.01</v>
      </c>
      <c r="M118" t="s">
        <v>4</v>
      </c>
      <c r="N118" s="2">
        <f t="shared" si="1"/>
        <v>0.82568644133536229</v>
      </c>
    </row>
    <row r="119" spans="1:14" x14ac:dyDescent="0.25">
      <c r="A119" s="1">
        <v>2.91</v>
      </c>
      <c r="B119" s="6">
        <v>-111.42100000000001</v>
      </c>
      <c r="C119" s="6">
        <v>39.276000000000003</v>
      </c>
      <c r="D119">
        <v>7</v>
      </c>
      <c r="E119">
        <v>1962</v>
      </c>
      <c r="F119">
        <v>8</v>
      </c>
      <c r="G119">
        <v>10</v>
      </c>
      <c r="H119">
        <v>4</v>
      </c>
      <c r="I119">
        <v>5</v>
      </c>
      <c r="J119">
        <v>6.1</v>
      </c>
      <c r="K119" s="2">
        <v>0.25600000000000001</v>
      </c>
      <c r="L119" s="3">
        <v>0.01</v>
      </c>
      <c r="M119" t="s">
        <v>4</v>
      </c>
      <c r="N119" s="2">
        <f t="shared" si="1"/>
        <v>0.82568644133536229</v>
      </c>
    </row>
    <row r="120" spans="1:14" x14ac:dyDescent="0.25">
      <c r="A120" s="1">
        <v>5.75</v>
      </c>
      <c r="B120" s="6">
        <v>-111.733</v>
      </c>
      <c r="C120" s="6">
        <v>41.917000000000002</v>
      </c>
      <c r="D120">
        <v>10</v>
      </c>
      <c r="E120">
        <v>1962</v>
      </c>
      <c r="F120">
        <v>8</v>
      </c>
      <c r="G120">
        <v>30</v>
      </c>
      <c r="H120">
        <v>13</v>
      </c>
      <c r="I120">
        <v>35</v>
      </c>
      <c r="J120">
        <v>28.7</v>
      </c>
      <c r="K120" s="2">
        <v>0.15</v>
      </c>
      <c r="L120" s="3">
        <v>0.01</v>
      </c>
      <c r="M120" t="s">
        <v>2</v>
      </c>
      <c r="N120" s="2">
        <f t="shared" si="1"/>
        <v>0.93635546434301564</v>
      </c>
    </row>
    <row r="121" spans="1:14" x14ac:dyDescent="0.25">
      <c r="A121" s="122">
        <v>4.8712677044191324</v>
      </c>
      <c r="B121" s="115">
        <v>-112.089</v>
      </c>
      <c r="C121" s="115">
        <v>40.715000000000003</v>
      </c>
      <c r="D121" s="123">
        <v>7</v>
      </c>
      <c r="E121" s="123">
        <v>1962</v>
      </c>
      <c r="F121" s="123">
        <v>9</v>
      </c>
      <c r="G121" s="123">
        <v>5</v>
      </c>
      <c r="H121" s="123">
        <v>16</v>
      </c>
      <c r="I121" s="123">
        <v>4</v>
      </c>
      <c r="J121" s="123">
        <v>27.8</v>
      </c>
      <c r="K121" s="124">
        <v>0.12921546279656254</v>
      </c>
      <c r="L121" s="8">
        <v>0.01</v>
      </c>
      <c r="M121" s="125" t="s">
        <v>5</v>
      </c>
      <c r="N121" s="2">
        <f t="shared" si="1"/>
        <v>0.95237274791851267</v>
      </c>
    </row>
    <row r="122" spans="1:14" x14ac:dyDescent="0.25">
      <c r="A122" s="1">
        <v>3.5</v>
      </c>
      <c r="B122" s="6">
        <v>-111</v>
      </c>
      <c r="C122" s="6">
        <v>40</v>
      </c>
      <c r="D122">
        <v>33</v>
      </c>
      <c r="E122">
        <v>1962</v>
      </c>
      <c r="F122">
        <v>9</v>
      </c>
      <c r="G122">
        <v>7</v>
      </c>
      <c r="H122">
        <v>8</v>
      </c>
      <c r="I122">
        <v>47</v>
      </c>
      <c r="J122">
        <v>19</v>
      </c>
      <c r="K122" s="2">
        <v>0.5</v>
      </c>
      <c r="L122" s="3">
        <v>0.1</v>
      </c>
      <c r="M122" t="s">
        <v>6</v>
      </c>
      <c r="N122" s="2">
        <f t="shared" si="1"/>
        <v>0.48158726263692775</v>
      </c>
    </row>
    <row r="123" spans="1:14" x14ac:dyDescent="0.25">
      <c r="A123" s="1">
        <v>2.91</v>
      </c>
      <c r="B123" s="6">
        <v>-111.96299999999999</v>
      </c>
      <c r="C123" s="6">
        <v>39.1</v>
      </c>
      <c r="D123">
        <v>7</v>
      </c>
      <c r="E123">
        <v>1963</v>
      </c>
      <c r="F123">
        <v>3</v>
      </c>
      <c r="G123">
        <v>17</v>
      </c>
      <c r="H123">
        <v>11</v>
      </c>
      <c r="I123">
        <v>11</v>
      </c>
      <c r="J123">
        <v>33.1</v>
      </c>
      <c r="K123" s="2">
        <v>0.25600000000000001</v>
      </c>
      <c r="L123" s="3">
        <v>0.01</v>
      </c>
      <c r="M123" t="s">
        <v>4</v>
      </c>
      <c r="N123" s="2">
        <f t="shared" si="1"/>
        <v>0.82568644133536229</v>
      </c>
    </row>
    <row r="124" spans="1:14" x14ac:dyDescent="0.25">
      <c r="A124" s="1">
        <v>3.3</v>
      </c>
      <c r="B124" s="6">
        <v>-111.005</v>
      </c>
      <c r="C124" s="6">
        <v>42.320999999999998</v>
      </c>
      <c r="D124">
        <v>7</v>
      </c>
      <c r="E124">
        <v>1963</v>
      </c>
      <c r="F124">
        <v>4</v>
      </c>
      <c r="G124">
        <v>4</v>
      </c>
      <c r="H124">
        <v>15</v>
      </c>
      <c r="I124">
        <v>36</v>
      </c>
      <c r="J124">
        <v>26</v>
      </c>
      <c r="K124" s="2">
        <v>0.25600000000000001</v>
      </c>
      <c r="L124" s="3">
        <v>0.01</v>
      </c>
      <c r="M124" t="s">
        <v>4</v>
      </c>
      <c r="N124" s="2">
        <f t="shared" si="1"/>
        <v>0.82568644133536229</v>
      </c>
    </row>
    <row r="125" spans="1:14" x14ac:dyDescent="0.25">
      <c r="A125" s="1">
        <v>5.0599999999999996</v>
      </c>
      <c r="B125" s="6">
        <v>-111.90900000000001</v>
      </c>
      <c r="C125" s="6">
        <v>39.533000000000001</v>
      </c>
      <c r="D125">
        <v>4</v>
      </c>
      <c r="E125">
        <v>1963</v>
      </c>
      <c r="F125">
        <v>7</v>
      </c>
      <c r="G125">
        <v>7</v>
      </c>
      <c r="H125">
        <v>19</v>
      </c>
      <c r="I125">
        <v>20</v>
      </c>
      <c r="J125">
        <v>39.6</v>
      </c>
      <c r="K125" s="2">
        <v>0.15</v>
      </c>
      <c r="L125" s="3">
        <v>0.01</v>
      </c>
      <c r="M125" t="s">
        <v>2</v>
      </c>
      <c r="N125" s="2">
        <f t="shared" si="1"/>
        <v>0.93635546434301564</v>
      </c>
    </row>
    <row r="126" spans="1:14" x14ac:dyDescent="0.25">
      <c r="A126" s="1">
        <v>4.0199999999999996</v>
      </c>
      <c r="B126" s="6">
        <v>-111.19</v>
      </c>
      <c r="C126" s="6">
        <v>40.027999999999999</v>
      </c>
      <c r="D126">
        <v>7</v>
      </c>
      <c r="E126">
        <v>1963</v>
      </c>
      <c r="F126">
        <v>7</v>
      </c>
      <c r="G126">
        <v>9</v>
      </c>
      <c r="H126">
        <v>20</v>
      </c>
      <c r="I126">
        <v>25</v>
      </c>
      <c r="J126">
        <v>25.8</v>
      </c>
      <c r="K126" s="2">
        <v>0.22900000000000001</v>
      </c>
      <c r="L126" s="3">
        <v>0.01</v>
      </c>
      <c r="M126" t="s">
        <v>4</v>
      </c>
      <c r="N126" s="2">
        <f t="shared" si="1"/>
        <v>0.85789993909624351</v>
      </c>
    </row>
    <row r="127" spans="1:14" x14ac:dyDescent="0.25">
      <c r="A127" s="1">
        <v>2.99</v>
      </c>
      <c r="B127" s="6">
        <v>-111.026</v>
      </c>
      <c r="C127" s="6">
        <v>40.401000000000003</v>
      </c>
      <c r="D127">
        <v>7</v>
      </c>
      <c r="E127">
        <v>1963</v>
      </c>
      <c r="F127">
        <v>8</v>
      </c>
      <c r="G127">
        <v>17</v>
      </c>
      <c r="H127">
        <v>10</v>
      </c>
      <c r="I127">
        <v>23</v>
      </c>
      <c r="J127">
        <v>8.6</v>
      </c>
      <c r="K127" s="2">
        <v>0.25600000000000001</v>
      </c>
      <c r="L127" s="3">
        <v>0.01</v>
      </c>
      <c r="M127" t="s">
        <v>4</v>
      </c>
      <c r="N127" s="2">
        <f t="shared" si="1"/>
        <v>0.82568644133536229</v>
      </c>
    </row>
    <row r="128" spans="1:14" x14ac:dyDescent="0.25">
      <c r="A128" s="1">
        <v>2.83</v>
      </c>
      <c r="B128" s="6">
        <v>-112.188</v>
      </c>
      <c r="C128" s="6">
        <v>40.508000000000003</v>
      </c>
      <c r="D128">
        <v>7</v>
      </c>
      <c r="E128">
        <v>1963</v>
      </c>
      <c r="F128">
        <v>8</v>
      </c>
      <c r="G128">
        <v>24</v>
      </c>
      <c r="H128">
        <v>3</v>
      </c>
      <c r="I128">
        <v>15</v>
      </c>
      <c r="J128">
        <v>45.9</v>
      </c>
      <c r="K128" s="2">
        <v>0.25600000000000001</v>
      </c>
      <c r="L128" s="3">
        <v>0.01</v>
      </c>
      <c r="M128" t="s">
        <v>4</v>
      </c>
      <c r="N128" s="2">
        <f t="shared" si="1"/>
        <v>0.82568644133536229</v>
      </c>
    </row>
    <row r="129" spans="1:14" x14ac:dyDescent="0.25">
      <c r="A129" s="1">
        <v>2.6</v>
      </c>
      <c r="B129" s="6">
        <v>-112</v>
      </c>
      <c r="C129" s="6">
        <v>40.700000000000003</v>
      </c>
      <c r="D129">
        <v>0</v>
      </c>
      <c r="E129">
        <v>1963</v>
      </c>
      <c r="F129">
        <v>8</v>
      </c>
      <c r="G129">
        <v>28</v>
      </c>
      <c r="H129">
        <v>0</v>
      </c>
      <c r="I129">
        <v>13</v>
      </c>
      <c r="J129">
        <v>12</v>
      </c>
      <c r="K129" s="2">
        <v>0.40100000000000002</v>
      </c>
      <c r="L129" s="3">
        <v>0.01</v>
      </c>
      <c r="M129" t="s">
        <v>4</v>
      </c>
      <c r="N129" s="2">
        <f t="shared" si="1"/>
        <v>0.62502197298841966</v>
      </c>
    </row>
    <row r="130" spans="1:14" x14ac:dyDescent="0.25">
      <c r="A130" s="1">
        <v>2.91</v>
      </c>
      <c r="B130" s="6">
        <v>-112.32599999999999</v>
      </c>
      <c r="C130" s="6">
        <v>42.076000000000001</v>
      </c>
      <c r="D130">
        <v>7</v>
      </c>
      <c r="E130">
        <v>1964</v>
      </c>
      <c r="F130">
        <v>2</v>
      </c>
      <c r="G130">
        <v>6</v>
      </c>
      <c r="H130">
        <v>11</v>
      </c>
      <c r="I130">
        <v>13</v>
      </c>
      <c r="J130">
        <v>33.1</v>
      </c>
      <c r="K130" s="2">
        <v>0.25600000000000001</v>
      </c>
      <c r="L130" s="3">
        <v>0.01</v>
      </c>
      <c r="M130" t="s">
        <v>4</v>
      </c>
      <c r="N130" s="2">
        <f t="shared" si="1"/>
        <v>0.82568644133536229</v>
      </c>
    </row>
    <row r="131" spans="1:14" x14ac:dyDescent="0.25">
      <c r="A131" s="1">
        <v>2.99</v>
      </c>
      <c r="B131" s="6">
        <v>-111.873</v>
      </c>
      <c r="C131" s="6">
        <v>39.494999999999997</v>
      </c>
      <c r="D131">
        <v>7</v>
      </c>
      <c r="E131">
        <v>1964</v>
      </c>
      <c r="F131">
        <v>3</v>
      </c>
      <c r="G131">
        <v>2</v>
      </c>
      <c r="H131">
        <v>7</v>
      </c>
      <c r="I131">
        <v>29</v>
      </c>
      <c r="J131">
        <v>19.7</v>
      </c>
      <c r="K131" s="2">
        <v>0.25600000000000001</v>
      </c>
      <c r="L131" s="3">
        <v>0.01</v>
      </c>
      <c r="M131" t="s">
        <v>4</v>
      </c>
      <c r="N131" s="2">
        <f t="shared" ref="N131:N194" si="2">EXP(-($D$667^2*K131^2)/2)</f>
        <v>0.82568644133536229</v>
      </c>
    </row>
    <row r="132" spans="1:14" x14ac:dyDescent="0.25">
      <c r="A132" s="1">
        <v>2.83</v>
      </c>
      <c r="B132" s="6">
        <v>-112.08799999999999</v>
      </c>
      <c r="C132" s="6">
        <v>41.935000000000002</v>
      </c>
      <c r="D132">
        <v>7</v>
      </c>
      <c r="E132">
        <v>1964</v>
      </c>
      <c r="F132">
        <v>5</v>
      </c>
      <c r="G132">
        <v>22</v>
      </c>
      <c r="H132">
        <v>12</v>
      </c>
      <c r="I132">
        <v>11</v>
      </c>
      <c r="J132">
        <v>46.1</v>
      </c>
      <c r="K132" s="2">
        <v>0.25600000000000001</v>
      </c>
      <c r="L132" s="3">
        <v>0.01</v>
      </c>
      <c r="M132" t="s">
        <v>4</v>
      </c>
      <c r="N132" s="2">
        <f t="shared" si="2"/>
        <v>0.82568644133536229</v>
      </c>
    </row>
    <row r="133" spans="1:14" x14ac:dyDescent="0.25">
      <c r="A133" s="1">
        <v>2.83</v>
      </c>
      <c r="B133" s="6">
        <v>-111.77</v>
      </c>
      <c r="C133" s="6">
        <v>41.427</v>
      </c>
      <c r="D133">
        <v>7</v>
      </c>
      <c r="E133">
        <v>1964</v>
      </c>
      <c r="F133">
        <v>8</v>
      </c>
      <c r="G133">
        <v>4</v>
      </c>
      <c r="H133">
        <v>3</v>
      </c>
      <c r="I133">
        <v>8</v>
      </c>
      <c r="J133">
        <v>18.7</v>
      </c>
      <c r="K133" s="2">
        <v>0.25600000000000001</v>
      </c>
      <c r="L133" s="3">
        <v>0.01</v>
      </c>
      <c r="M133" t="s">
        <v>4</v>
      </c>
      <c r="N133" s="2">
        <f t="shared" si="2"/>
        <v>0.82568644133536229</v>
      </c>
    </row>
    <row r="134" spans="1:14" x14ac:dyDescent="0.25">
      <c r="A134" s="1">
        <v>3.14</v>
      </c>
      <c r="B134" s="6">
        <v>-112.163</v>
      </c>
      <c r="C134" s="6">
        <v>39.148000000000003</v>
      </c>
      <c r="D134">
        <v>7</v>
      </c>
      <c r="E134">
        <v>1964</v>
      </c>
      <c r="F134">
        <v>8</v>
      </c>
      <c r="G134">
        <v>12</v>
      </c>
      <c r="H134">
        <v>5</v>
      </c>
      <c r="I134">
        <v>4</v>
      </c>
      <c r="J134">
        <v>47.1</v>
      </c>
      <c r="K134" s="2">
        <v>0.25600000000000001</v>
      </c>
      <c r="L134" s="3">
        <v>0.01</v>
      </c>
      <c r="M134" t="s">
        <v>4</v>
      </c>
      <c r="N134" s="2">
        <f t="shared" si="2"/>
        <v>0.82568644133536229</v>
      </c>
    </row>
    <row r="135" spans="1:14" x14ac:dyDescent="0.25">
      <c r="A135" s="1">
        <v>3.3</v>
      </c>
      <c r="B135" s="6">
        <v>-111.46299999999999</v>
      </c>
      <c r="C135" s="6">
        <v>39.182000000000002</v>
      </c>
      <c r="D135">
        <v>7</v>
      </c>
      <c r="E135">
        <v>1964</v>
      </c>
      <c r="F135">
        <v>9</v>
      </c>
      <c r="G135">
        <v>6</v>
      </c>
      <c r="H135">
        <v>19</v>
      </c>
      <c r="I135">
        <v>3</v>
      </c>
      <c r="J135">
        <v>33.799999999999997</v>
      </c>
      <c r="K135" s="2">
        <v>0.25600000000000001</v>
      </c>
      <c r="L135" s="3">
        <v>0.01</v>
      </c>
      <c r="M135" t="s">
        <v>4</v>
      </c>
      <c r="N135" s="2">
        <f t="shared" si="2"/>
        <v>0.82568644133536229</v>
      </c>
    </row>
    <row r="136" spans="1:14" x14ac:dyDescent="0.25">
      <c r="A136" s="1">
        <v>4.09</v>
      </c>
      <c r="B136" s="6">
        <v>-111.73</v>
      </c>
      <c r="C136" s="6">
        <v>41.725999999999999</v>
      </c>
      <c r="D136">
        <v>7</v>
      </c>
      <c r="E136">
        <v>1964</v>
      </c>
      <c r="F136">
        <v>10</v>
      </c>
      <c r="G136">
        <v>18</v>
      </c>
      <c r="H136">
        <v>18</v>
      </c>
      <c r="I136">
        <v>33</v>
      </c>
      <c r="J136">
        <v>20.8</v>
      </c>
      <c r="K136" s="2">
        <v>0.22900000000000001</v>
      </c>
      <c r="L136" s="3">
        <v>0.01</v>
      </c>
      <c r="M136" t="s">
        <v>4</v>
      </c>
      <c r="N136" s="2">
        <f t="shared" si="2"/>
        <v>0.85789993909624351</v>
      </c>
    </row>
    <row r="137" spans="1:14" x14ac:dyDescent="0.25">
      <c r="A137" s="1">
        <v>3.22</v>
      </c>
      <c r="B137" s="6">
        <v>-111.468</v>
      </c>
      <c r="C137" s="6">
        <v>42.371000000000002</v>
      </c>
      <c r="D137">
        <v>7</v>
      </c>
      <c r="E137">
        <v>1965</v>
      </c>
      <c r="F137">
        <v>4</v>
      </c>
      <c r="G137">
        <v>2</v>
      </c>
      <c r="H137">
        <v>5</v>
      </c>
      <c r="I137">
        <v>19</v>
      </c>
      <c r="J137">
        <v>24.8</v>
      </c>
      <c r="K137" s="2">
        <v>0.22900000000000001</v>
      </c>
      <c r="L137" s="3">
        <v>0.01</v>
      </c>
      <c r="M137" t="s">
        <v>4</v>
      </c>
      <c r="N137" s="2">
        <f t="shared" si="2"/>
        <v>0.85789993909624351</v>
      </c>
    </row>
    <row r="138" spans="1:14" x14ac:dyDescent="0.25">
      <c r="A138" s="1">
        <v>2.83</v>
      </c>
      <c r="B138" s="6">
        <v>-112.86199999999999</v>
      </c>
      <c r="C138" s="6">
        <v>41.756999999999998</v>
      </c>
      <c r="D138">
        <v>7</v>
      </c>
      <c r="E138">
        <v>1965</v>
      </c>
      <c r="F138">
        <v>4</v>
      </c>
      <c r="G138">
        <v>27</v>
      </c>
      <c r="H138">
        <v>18</v>
      </c>
      <c r="I138">
        <v>51</v>
      </c>
      <c r="J138">
        <v>29.6</v>
      </c>
      <c r="K138" s="2">
        <v>0.22900000000000001</v>
      </c>
      <c r="L138" s="3">
        <v>0.01</v>
      </c>
      <c r="M138" t="s">
        <v>4</v>
      </c>
      <c r="N138" s="2">
        <f t="shared" si="2"/>
        <v>0.85789993909624351</v>
      </c>
    </row>
    <row r="139" spans="1:14" x14ac:dyDescent="0.25">
      <c r="A139" s="1">
        <v>2.99</v>
      </c>
      <c r="B139" s="6">
        <v>-111.51900000000001</v>
      </c>
      <c r="C139" s="6">
        <v>40.966000000000001</v>
      </c>
      <c r="D139">
        <v>7</v>
      </c>
      <c r="E139">
        <v>1965</v>
      </c>
      <c r="F139">
        <v>5</v>
      </c>
      <c r="G139">
        <v>11</v>
      </c>
      <c r="H139">
        <v>1</v>
      </c>
      <c r="I139">
        <v>50</v>
      </c>
      <c r="J139">
        <v>25.4</v>
      </c>
      <c r="K139" s="2">
        <v>0.22900000000000001</v>
      </c>
      <c r="L139" s="3">
        <v>0.01</v>
      </c>
      <c r="M139" t="s">
        <v>4</v>
      </c>
      <c r="N139" s="2">
        <f t="shared" si="2"/>
        <v>0.85789993909624351</v>
      </c>
    </row>
    <row r="140" spans="1:14" x14ac:dyDescent="0.25">
      <c r="A140" s="1">
        <v>2.99</v>
      </c>
      <c r="B140" s="6">
        <v>-111.43600000000001</v>
      </c>
      <c r="C140" s="6">
        <v>39.232999999999997</v>
      </c>
      <c r="D140">
        <v>7</v>
      </c>
      <c r="E140">
        <v>1965</v>
      </c>
      <c r="F140">
        <v>7</v>
      </c>
      <c r="G140">
        <v>5</v>
      </c>
      <c r="H140">
        <v>17</v>
      </c>
      <c r="I140">
        <v>17</v>
      </c>
      <c r="J140">
        <v>6.1</v>
      </c>
      <c r="K140" s="2">
        <v>0.22900000000000001</v>
      </c>
      <c r="L140" s="3">
        <v>0.01</v>
      </c>
      <c r="M140" t="s">
        <v>4</v>
      </c>
      <c r="N140" s="2">
        <f t="shared" si="2"/>
        <v>0.85789993909624351</v>
      </c>
    </row>
    <row r="141" spans="1:14" x14ac:dyDescent="0.25">
      <c r="A141" s="1">
        <v>3.07</v>
      </c>
      <c r="B141" s="6">
        <v>-111.349</v>
      </c>
      <c r="C141" s="6">
        <v>40.369</v>
      </c>
      <c r="D141">
        <v>7</v>
      </c>
      <c r="E141">
        <v>1965</v>
      </c>
      <c r="F141">
        <v>7</v>
      </c>
      <c r="G141">
        <v>27</v>
      </c>
      <c r="H141">
        <v>20</v>
      </c>
      <c r="I141">
        <v>23</v>
      </c>
      <c r="J141">
        <v>57.3</v>
      </c>
      <c r="K141" s="2">
        <v>0.25600000000000001</v>
      </c>
      <c r="L141" s="3">
        <v>0.01</v>
      </c>
      <c r="M141" t="s">
        <v>4</v>
      </c>
      <c r="N141" s="2">
        <f t="shared" si="2"/>
        <v>0.82568644133536229</v>
      </c>
    </row>
    <row r="142" spans="1:14" x14ac:dyDescent="0.25">
      <c r="A142" s="1">
        <v>2.83</v>
      </c>
      <c r="B142" s="6">
        <v>-112.64100000000001</v>
      </c>
      <c r="C142" s="6">
        <v>41.843000000000004</v>
      </c>
      <c r="D142">
        <v>7</v>
      </c>
      <c r="E142">
        <v>1965</v>
      </c>
      <c r="F142">
        <v>8</v>
      </c>
      <c r="G142">
        <v>17</v>
      </c>
      <c r="H142">
        <v>7</v>
      </c>
      <c r="I142">
        <v>9</v>
      </c>
      <c r="J142">
        <v>30.6</v>
      </c>
      <c r="K142" s="2">
        <v>0.25600000000000001</v>
      </c>
      <c r="L142" s="3">
        <v>0.01</v>
      </c>
      <c r="M142" t="s">
        <v>4</v>
      </c>
      <c r="N142" s="2">
        <f t="shared" si="2"/>
        <v>0.82568644133536229</v>
      </c>
    </row>
    <row r="143" spans="1:14" x14ac:dyDescent="0.25">
      <c r="A143" s="1">
        <v>3.22</v>
      </c>
      <c r="B143" s="6">
        <v>-111.47199999999999</v>
      </c>
      <c r="C143" s="6">
        <v>39.427</v>
      </c>
      <c r="D143">
        <v>7</v>
      </c>
      <c r="E143">
        <v>1965</v>
      </c>
      <c r="F143">
        <v>9</v>
      </c>
      <c r="G143">
        <v>10</v>
      </c>
      <c r="H143">
        <v>21</v>
      </c>
      <c r="I143">
        <v>47</v>
      </c>
      <c r="J143">
        <v>44.6</v>
      </c>
      <c r="K143" s="2">
        <v>0.25600000000000001</v>
      </c>
      <c r="L143" s="3">
        <v>0.01</v>
      </c>
      <c r="M143" t="s">
        <v>4</v>
      </c>
      <c r="N143" s="2">
        <f t="shared" si="2"/>
        <v>0.82568644133536229</v>
      </c>
    </row>
    <row r="144" spans="1:14" x14ac:dyDescent="0.25">
      <c r="A144" s="1">
        <v>3.07</v>
      </c>
      <c r="B144" s="6">
        <v>-111.277</v>
      </c>
      <c r="C144" s="6">
        <v>42.252000000000002</v>
      </c>
      <c r="D144">
        <v>7</v>
      </c>
      <c r="E144">
        <v>1966</v>
      </c>
      <c r="F144">
        <v>2</v>
      </c>
      <c r="G144">
        <v>11</v>
      </c>
      <c r="H144">
        <v>20</v>
      </c>
      <c r="I144">
        <v>36</v>
      </c>
      <c r="J144">
        <v>22</v>
      </c>
      <c r="K144" s="2">
        <v>0.25600000000000001</v>
      </c>
      <c r="L144" s="3">
        <v>0.01</v>
      </c>
      <c r="M144" t="s">
        <v>4</v>
      </c>
      <c r="N144" s="2">
        <f t="shared" si="2"/>
        <v>0.82568644133536229</v>
      </c>
    </row>
    <row r="145" spans="1:14" x14ac:dyDescent="0.25">
      <c r="A145" s="1">
        <v>4.41</v>
      </c>
      <c r="B145" s="6">
        <v>-111.56100000000001</v>
      </c>
      <c r="C145" s="6">
        <v>41.661000000000001</v>
      </c>
      <c r="D145">
        <v>7</v>
      </c>
      <c r="E145">
        <v>1966</v>
      </c>
      <c r="F145">
        <v>3</v>
      </c>
      <c r="G145">
        <v>17</v>
      </c>
      <c r="H145">
        <v>11</v>
      </c>
      <c r="I145">
        <v>47</v>
      </c>
      <c r="J145">
        <v>47.4</v>
      </c>
      <c r="K145" s="2">
        <v>0.22900000000000001</v>
      </c>
      <c r="L145" s="3">
        <v>0.01</v>
      </c>
      <c r="M145" t="s">
        <v>4</v>
      </c>
      <c r="N145" s="2">
        <f t="shared" si="2"/>
        <v>0.85789993909624351</v>
      </c>
    </row>
    <row r="146" spans="1:14" x14ac:dyDescent="0.25">
      <c r="A146" s="1">
        <v>2.99</v>
      </c>
      <c r="B146" s="6">
        <v>-112.066</v>
      </c>
      <c r="C146" s="6">
        <v>39.292999999999999</v>
      </c>
      <c r="D146">
        <v>7</v>
      </c>
      <c r="E146">
        <v>1966</v>
      </c>
      <c r="F146">
        <v>4</v>
      </c>
      <c r="G146">
        <v>18</v>
      </c>
      <c r="H146">
        <v>0</v>
      </c>
      <c r="I146">
        <v>47</v>
      </c>
      <c r="J146">
        <v>29.5</v>
      </c>
      <c r="K146" s="2">
        <v>0.25600000000000001</v>
      </c>
      <c r="L146" s="3">
        <v>0.01</v>
      </c>
      <c r="M146" t="s">
        <v>4</v>
      </c>
      <c r="N146" s="2">
        <f t="shared" si="2"/>
        <v>0.82568644133536229</v>
      </c>
    </row>
    <row r="147" spans="1:14" x14ac:dyDescent="0.25">
      <c r="A147" s="1">
        <v>3.62</v>
      </c>
      <c r="B147" s="6">
        <v>-111.548</v>
      </c>
      <c r="C147" s="6">
        <v>39.104999999999997</v>
      </c>
      <c r="D147">
        <v>7</v>
      </c>
      <c r="E147">
        <v>1966</v>
      </c>
      <c r="F147">
        <v>4</v>
      </c>
      <c r="G147">
        <v>23</v>
      </c>
      <c r="H147">
        <v>20</v>
      </c>
      <c r="I147">
        <v>20</v>
      </c>
      <c r="J147">
        <v>53.3</v>
      </c>
      <c r="K147" s="2">
        <v>0.25600000000000001</v>
      </c>
      <c r="L147" s="3">
        <v>0.01</v>
      </c>
      <c r="M147" t="s">
        <v>4</v>
      </c>
      <c r="N147" s="2">
        <f t="shared" si="2"/>
        <v>0.82568644133536229</v>
      </c>
    </row>
    <row r="148" spans="1:14" x14ac:dyDescent="0.25">
      <c r="A148" s="1">
        <v>2.99</v>
      </c>
      <c r="B148" s="6">
        <v>-111.56399999999999</v>
      </c>
      <c r="C148" s="6">
        <v>39.563000000000002</v>
      </c>
      <c r="D148">
        <v>7</v>
      </c>
      <c r="E148">
        <v>1966</v>
      </c>
      <c r="F148">
        <v>4</v>
      </c>
      <c r="G148">
        <v>24</v>
      </c>
      <c r="H148">
        <v>3</v>
      </c>
      <c r="I148">
        <v>0</v>
      </c>
      <c r="J148">
        <v>1.9</v>
      </c>
      <c r="K148" s="2">
        <v>0.25600000000000001</v>
      </c>
      <c r="L148" s="3">
        <v>0.01</v>
      </c>
      <c r="M148" t="s">
        <v>4</v>
      </c>
      <c r="N148" s="2">
        <f t="shared" si="2"/>
        <v>0.82568644133536229</v>
      </c>
    </row>
    <row r="149" spans="1:14" x14ac:dyDescent="0.25">
      <c r="A149" s="1">
        <v>2.83</v>
      </c>
      <c r="B149" s="6">
        <v>-111.7</v>
      </c>
      <c r="C149" s="6">
        <v>39.96</v>
      </c>
      <c r="D149">
        <v>7</v>
      </c>
      <c r="E149">
        <v>1966</v>
      </c>
      <c r="F149">
        <v>6</v>
      </c>
      <c r="G149">
        <v>9</v>
      </c>
      <c r="H149">
        <v>22</v>
      </c>
      <c r="I149">
        <v>28</v>
      </c>
      <c r="J149">
        <v>27.5</v>
      </c>
      <c r="K149" s="2">
        <v>0.25600000000000001</v>
      </c>
      <c r="L149" s="3">
        <v>0.01</v>
      </c>
      <c r="M149" t="s">
        <v>4</v>
      </c>
      <c r="N149" s="2">
        <f t="shared" si="2"/>
        <v>0.82568644133536229</v>
      </c>
    </row>
    <row r="150" spans="1:14" x14ac:dyDescent="0.25">
      <c r="A150" s="1">
        <v>3.38</v>
      </c>
      <c r="B150" s="6">
        <v>-112.73099999999999</v>
      </c>
      <c r="C150" s="6">
        <v>41.744999999999997</v>
      </c>
      <c r="D150">
        <v>7</v>
      </c>
      <c r="E150">
        <v>1966</v>
      </c>
      <c r="F150">
        <v>11</v>
      </c>
      <c r="G150">
        <v>14</v>
      </c>
      <c r="H150">
        <v>14</v>
      </c>
      <c r="I150">
        <v>30</v>
      </c>
      <c r="J150">
        <v>49.9</v>
      </c>
      <c r="K150" s="2">
        <v>0.25600000000000001</v>
      </c>
      <c r="L150" s="3">
        <v>0.01</v>
      </c>
      <c r="M150" t="s">
        <v>4</v>
      </c>
      <c r="N150" s="2">
        <f t="shared" si="2"/>
        <v>0.82568644133536229</v>
      </c>
    </row>
    <row r="151" spans="1:14" x14ac:dyDescent="0.25">
      <c r="A151" s="1">
        <v>2.83</v>
      </c>
      <c r="B151" s="6">
        <v>-111.645</v>
      </c>
      <c r="C151" s="6">
        <v>41.284999999999997</v>
      </c>
      <c r="D151">
        <v>7</v>
      </c>
      <c r="E151">
        <v>1967</v>
      </c>
      <c r="F151">
        <v>3</v>
      </c>
      <c r="G151">
        <v>5</v>
      </c>
      <c r="H151">
        <v>5</v>
      </c>
      <c r="I151">
        <v>40</v>
      </c>
      <c r="J151">
        <v>24.2</v>
      </c>
      <c r="K151" s="2">
        <v>0.25600000000000001</v>
      </c>
      <c r="L151" s="3">
        <v>0.01</v>
      </c>
      <c r="M151" t="s">
        <v>4</v>
      </c>
      <c r="N151" s="2">
        <f t="shared" si="2"/>
        <v>0.82568644133536229</v>
      </c>
    </row>
    <row r="152" spans="1:14" x14ac:dyDescent="0.25">
      <c r="A152" s="1">
        <v>2.99</v>
      </c>
      <c r="B152" s="6">
        <v>-111.532</v>
      </c>
      <c r="C152" s="6">
        <v>41.162999999999997</v>
      </c>
      <c r="D152">
        <v>7</v>
      </c>
      <c r="E152">
        <v>1967</v>
      </c>
      <c r="F152">
        <v>9</v>
      </c>
      <c r="G152">
        <v>2</v>
      </c>
      <c r="H152">
        <v>10</v>
      </c>
      <c r="I152">
        <v>4</v>
      </c>
      <c r="J152">
        <v>7.2</v>
      </c>
      <c r="K152" s="2">
        <v>0.25600000000000001</v>
      </c>
      <c r="L152" s="3">
        <v>0.01</v>
      </c>
      <c r="M152" t="s">
        <v>4</v>
      </c>
      <c r="N152" s="2">
        <f t="shared" si="2"/>
        <v>0.82568644133536229</v>
      </c>
    </row>
    <row r="153" spans="1:14" x14ac:dyDescent="0.25">
      <c r="A153" s="1">
        <v>3.22</v>
      </c>
      <c r="B153" s="6">
        <v>-112.098</v>
      </c>
      <c r="C153" s="6">
        <v>40.707999999999998</v>
      </c>
      <c r="D153">
        <v>7</v>
      </c>
      <c r="E153">
        <v>1967</v>
      </c>
      <c r="F153">
        <v>9</v>
      </c>
      <c r="G153">
        <v>24</v>
      </c>
      <c r="H153">
        <v>5</v>
      </c>
      <c r="I153">
        <v>0</v>
      </c>
      <c r="J153">
        <v>28.6</v>
      </c>
      <c r="K153" s="2">
        <v>0.25600000000000001</v>
      </c>
      <c r="L153" s="3">
        <v>0.01</v>
      </c>
      <c r="M153" t="s">
        <v>4</v>
      </c>
      <c r="N153" s="2">
        <f t="shared" si="2"/>
        <v>0.82568644133536229</v>
      </c>
    </row>
    <row r="154" spans="1:14" x14ac:dyDescent="0.25">
      <c r="A154" s="1">
        <v>2.91</v>
      </c>
      <c r="B154" s="6">
        <v>-111.51</v>
      </c>
      <c r="C154" s="6">
        <v>39.228000000000002</v>
      </c>
      <c r="D154">
        <v>7</v>
      </c>
      <c r="E154">
        <v>1967</v>
      </c>
      <c r="F154">
        <v>11</v>
      </c>
      <c r="G154">
        <v>4</v>
      </c>
      <c r="H154">
        <v>21</v>
      </c>
      <c r="I154">
        <v>6</v>
      </c>
      <c r="J154">
        <v>29</v>
      </c>
      <c r="K154" s="2">
        <v>0.25600000000000001</v>
      </c>
      <c r="L154" s="3">
        <v>0.01</v>
      </c>
      <c r="M154" t="s">
        <v>4</v>
      </c>
      <c r="N154" s="2">
        <f t="shared" si="2"/>
        <v>0.82568644133536229</v>
      </c>
    </row>
    <row r="155" spans="1:14" x14ac:dyDescent="0.25">
      <c r="A155" s="1">
        <v>3.78</v>
      </c>
      <c r="B155" s="6">
        <v>-111.738</v>
      </c>
      <c r="C155" s="6">
        <v>41.286000000000001</v>
      </c>
      <c r="D155">
        <v>7</v>
      </c>
      <c r="E155">
        <v>1967</v>
      </c>
      <c r="F155">
        <v>12</v>
      </c>
      <c r="G155">
        <v>7</v>
      </c>
      <c r="H155">
        <v>13</v>
      </c>
      <c r="I155">
        <v>33</v>
      </c>
      <c r="J155">
        <v>22.5</v>
      </c>
      <c r="K155" s="2">
        <v>0.22900000000000001</v>
      </c>
      <c r="L155" s="3">
        <v>0.01</v>
      </c>
      <c r="M155" t="s">
        <v>4</v>
      </c>
      <c r="N155" s="2">
        <f t="shared" si="2"/>
        <v>0.85789993909624351</v>
      </c>
    </row>
    <row r="156" spans="1:14" x14ac:dyDescent="0.25">
      <c r="A156" s="1">
        <v>2.99</v>
      </c>
      <c r="B156" s="6">
        <v>-111.74299999999999</v>
      </c>
      <c r="C156" s="6">
        <v>41.624000000000002</v>
      </c>
      <c r="D156">
        <v>7</v>
      </c>
      <c r="E156">
        <v>1967</v>
      </c>
      <c r="F156">
        <v>12</v>
      </c>
      <c r="G156">
        <v>9</v>
      </c>
      <c r="H156">
        <v>19</v>
      </c>
      <c r="I156">
        <v>35</v>
      </c>
      <c r="J156">
        <v>44</v>
      </c>
      <c r="K156" s="2">
        <v>0.25600000000000001</v>
      </c>
      <c r="L156" s="3">
        <v>0.01</v>
      </c>
      <c r="M156" t="s">
        <v>4</v>
      </c>
      <c r="N156" s="2">
        <f t="shared" si="2"/>
        <v>0.82568644133536229</v>
      </c>
    </row>
    <row r="157" spans="1:14" x14ac:dyDescent="0.25">
      <c r="A157" s="1">
        <v>2.83</v>
      </c>
      <c r="B157" s="6">
        <v>-111.43300000000001</v>
      </c>
      <c r="C157" s="6">
        <v>42.417999999999999</v>
      </c>
      <c r="D157">
        <v>7</v>
      </c>
      <c r="E157">
        <v>1967</v>
      </c>
      <c r="F157">
        <v>12</v>
      </c>
      <c r="G157">
        <v>22</v>
      </c>
      <c r="H157">
        <v>0</v>
      </c>
      <c r="I157">
        <v>16</v>
      </c>
      <c r="J157">
        <v>49.3</v>
      </c>
      <c r="K157" s="2">
        <v>0.25600000000000001</v>
      </c>
      <c r="L157" s="3">
        <v>0.01</v>
      </c>
      <c r="M157" t="s">
        <v>4</v>
      </c>
      <c r="N157" s="2">
        <f t="shared" si="2"/>
        <v>0.82568644133536229</v>
      </c>
    </row>
    <row r="158" spans="1:14" x14ac:dyDescent="0.25">
      <c r="A158" s="1">
        <v>3.94</v>
      </c>
      <c r="B158" s="6">
        <v>-112.038</v>
      </c>
      <c r="C158" s="6">
        <v>39.265999999999998</v>
      </c>
      <c r="D158">
        <v>7</v>
      </c>
      <c r="E158">
        <v>1968</v>
      </c>
      <c r="F158">
        <v>1</v>
      </c>
      <c r="G158">
        <v>16</v>
      </c>
      <c r="H158">
        <v>9</v>
      </c>
      <c r="I158">
        <v>42</v>
      </c>
      <c r="J158">
        <v>52.1</v>
      </c>
      <c r="K158" s="2">
        <v>0.22900000000000001</v>
      </c>
      <c r="L158" s="3">
        <v>0.01</v>
      </c>
      <c r="M158" t="s">
        <v>4</v>
      </c>
      <c r="N158" s="2">
        <f t="shared" si="2"/>
        <v>0.85789993909624351</v>
      </c>
    </row>
    <row r="159" spans="1:14" x14ac:dyDescent="0.25">
      <c r="A159" s="1">
        <v>3.22</v>
      </c>
      <c r="B159" s="6">
        <v>-112.783</v>
      </c>
      <c r="C159" s="6">
        <v>42.204999999999998</v>
      </c>
      <c r="D159">
        <v>7</v>
      </c>
      <c r="E159">
        <v>1968</v>
      </c>
      <c r="F159">
        <v>3</v>
      </c>
      <c r="G159">
        <v>7</v>
      </c>
      <c r="H159">
        <v>4</v>
      </c>
      <c r="I159">
        <v>17</v>
      </c>
      <c r="J159">
        <v>6.8</v>
      </c>
      <c r="K159" s="2">
        <v>0.25600000000000001</v>
      </c>
      <c r="L159" s="3">
        <v>0.01</v>
      </c>
      <c r="M159" t="s">
        <v>4</v>
      </c>
      <c r="N159" s="2">
        <f t="shared" si="2"/>
        <v>0.82568644133536229</v>
      </c>
    </row>
    <row r="160" spans="1:14" x14ac:dyDescent="0.25">
      <c r="A160" s="1">
        <v>2.83</v>
      </c>
      <c r="B160" s="6">
        <v>-111.63200000000001</v>
      </c>
      <c r="C160" s="6">
        <v>40.726999999999997</v>
      </c>
      <c r="D160">
        <v>7</v>
      </c>
      <c r="E160">
        <v>1969</v>
      </c>
      <c r="F160">
        <v>1</v>
      </c>
      <c r="G160">
        <v>23</v>
      </c>
      <c r="H160">
        <v>23</v>
      </c>
      <c r="I160">
        <v>10</v>
      </c>
      <c r="J160">
        <v>33</v>
      </c>
      <c r="K160" s="2">
        <v>0.25600000000000001</v>
      </c>
      <c r="L160" s="3">
        <v>0.01</v>
      </c>
      <c r="M160" t="s">
        <v>4</v>
      </c>
      <c r="N160" s="2">
        <f t="shared" si="2"/>
        <v>0.82568644133536229</v>
      </c>
    </row>
    <row r="161" spans="1:14" x14ac:dyDescent="0.25">
      <c r="A161" s="1">
        <v>3.46</v>
      </c>
      <c r="B161" s="6">
        <v>-111.971</v>
      </c>
      <c r="C161" s="6">
        <v>39.018999999999998</v>
      </c>
      <c r="D161">
        <v>7</v>
      </c>
      <c r="E161">
        <v>1969</v>
      </c>
      <c r="F161">
        <v>5</v>
      </c>
      <c r="G161">
        <v>23</v>
      </c>
      <c r="H161">
        <v>5</v>
      </c>
      <c r="I161">
        <v>24</v>
      </c>
      <c r="J161">
        <v>51.6</v>
      </c>
      <c r="K161" s="2">
        <v>0.22900000000000001</v>
      </c>
      <c r="L161" s="3">
        <v>0.01</v>
      </c>
      <c r="M161" t="s">
        <v>4</v>
      </c>
      <c r="N161" s="2">
        <f t="shared" si="2"/>
        <v>0.85789993909624351</v>
      </c>
    </row>
    <row r="162" spans="1:14" x14ac:dyDescent="0.25">
      <c r="A162" s="1">
        <v>2.83</v>
      </c>
      <c r="B162" s="6">
        <v>-112.11</v>
      </c>
      <c r="C162" s="6">
        <v>41.621000000000002</v>
      </c>
      <c r="D162">
        <v>7</v>
      </c>
      <c r="E162">
        <v>1969</v>
      </c>
      <c r="F162">
        <v>6</v>
      </c>
      <c r="G162">
        <v>11</v>
      </c>
      <c r="H162">
        <v>3</v>
      </c>
      <c r="I162">
        <v>48</v>
      </c>
      <c r="J162">
        <v>49.2</v>
      </c>
      <c r="K162" s="2">
        <v>0.25600000000000001</v>
      </c>
      <c r="L162" s="3">
        <v>0.01</v>
      </c>
      <c r="M162" t="s">
        <v>4</v>
      </c>
      <c r="N162" s="2">
        <f t="shared" si="2"/>
        <v>0.82568644133536229</v>
      </c>
    </row>
    <row r="163" spans="1:14" x14ac:dyDescent="0.25">
      <c r="A163" s="1">
        <v>3.14</v>
      </c>
      <c r="B163" s="6">
        <v>-111.92100000000001</v>
      </c>
      <c r="C163" s="6">
        <v>40.030999999999999</v>
      </c>
      <c r="D163">
        <v>7</v>
      </c>
      <c r="E163">
        <v>1969</v>
      </c>
      <c r="F163">
        <v>7</v>
      </c>
      <c r="G163">
        <v>30</v>
      </c>
      <c r="H163">
        <v>23</v>
      </c>
      <c r="I163">
        <v>59</v>
      </c>
      <c r="J163">
        <v>56.3</v>
      </c>
      <c r="K163" s="2">
        <v>0.25600000000000001</v>
      </c>
      <c r="L163" s="3">
        <v>0.01</v>
      </c>
      <c r="M163" t="s">
        <v>4</v>
      </c>
      <c r="N163" s="2">
        <f t="shared" si="2"/>
        <v>0.82568644133536229</v>
      </c>
    </row>
    <row r="164" spans="1:14" x14ac:dyDescent="0.25">
      <c r="A164" s="1">
        <v>3.3</v>
      </c>
      <c r="B164" s="6">
        <v>-111.41200000000001</v>
      </c>
      <c r="C164" s="6">
        <v>39.170999999999999</v>
      </c>
      <c r="D164">
        <v>7</v>
      </c>
      <c r="E164">
        <v>1970</v>
      </c>
      <c r="F164">
        <v>10</v>
      </c>
      <c r="G164">
        <v>25</v>
      </c>
      <c r="H164">
        <v>7</v>
      </c>
      <c r="I164">
        <v>48</v>
      </c>
      <c r="J164">
        <v>21.9</v>
      </c>
      <c r="K164" s="2">
        <v>0.22900000000000001</v>
      </c>
      <c r="L164" s="3">
        <v>0.01</v>
      </c>
      <c r="M164" t="s">
        <v>4</v>
      </c>
      <c r="N164" s="2">
        <f t="shared" si="2"/>
        <v>0.85789993909624351</v>
      </c>
    </row>
    <row r="165" spans="1:14" x14ac:dyDescent="0.25">
      <c r="A165" s="1">
        <v>2.91</v>
      </c>
      <c r="B165" s="6">
        <v>-111.255</v>
      </c>
      <c r="C165" s="6">
        <v>42.045999999999999</v>
      </c>
      <c r="D165">
        <v>7</v>
      </c>
      <c r="E165">
        <v>1971</v>
      </c>
      <c r="F165">
        <v>3</v>
      </c>
      <c r="G165">
        <v>14</v>
      </c>
      <c r="H165">
        <v>13</v>
      </c>
      <c r="I165">
        <v>37</v>
      </c>
      <c r="J165">
        <v>47.2</v>
      </c>
      <c r="K165" s="2">
        <v>0.25600000000000001</v>
      </c>
      <c r="L165" s="3">
        <v>0.01</v>
      </c>
      <c r="M165" t="s">
        <v>4</v>
      </c>
      <c r="N165" s="2">
        <f t="shared" si="2"/>
        <v>0.82568644133536229</v>
      </c>
    </row>
    <row r="166" spans="1:14" x14ac:dyDescent="0.25">
      <c r="A166" s="1">
        <v>3.3</v>
      </c>
      <c r="B166" s="6">
        <v>-111.941</v>
      </c>
      <c r="C166" s="6">
        <v>39.409999999999997</v>
      </c>
      <c r="D166">
        <v>7</v>
      </c>
      <c r="E166">
        <v>1971</v>
      </c>
      <c r="F166">
        <v>4</v>
      </c>
      <c r="G166">
        <v>22</v>
      </c>
      <c r="H166">
        <v>23</v>
      </c>
      <c r="I166">
        <v>1</v>
      </c>
      <c r="J166">
        <v>2.8</v>
      </c>
      <c r="K166" s="2">
        <v>0.22900000000000001</v>
      </c>
      <c r="L166" s="3">
        <v>0.01</v>
      </c>
      <c r="M166" t="s">
        <v>4</v>
      </c>
      <c r="N166" s="2">
        <f t="shared" si="2"/>
        <v>0.85789993909624351</v>
      </c>
    </row>
    <row r="167" spans="1:14" x14ac:dyDescent="0.25">
      <c r="A167" s="1">
        <v>3.07</v>
      </c>
      <c r="B167" s="6">
        <v>-111.363</v>
      </c>
      <c r="C167" s="6">
        <v>42.417000000000002</v>
      </c>
      <c r="D167">
        <v>7</v>
      </c>
      <c r="E167">
        <v>1971</v>
      </c>
      <c r="F167">
        <v>7</v>
      </c>
      <c r="G167">
        <v>16</v>
      </c>
      <c r="H167">
        <v>10</v>
      </c>
      <c r="I167">
        <v>54</v>
      </c>
      <c r="J167">
        <v>18</v>
      </c>
      <c r="K167" s="2">
        <v>0.25600000000000001</v>
      </c>
      <c r="L167" s="3">
        <v>0.01</v>
      </c>
      <c r="M167" t="s">
        <v>4</v>
      </c>
      <c r="N167" s="2">
        <f t="shared" si="2"/>
        <v>0.82568644133536229</v>
      </c>
    </row>
    <row r="168" spans="1:14" x14ac:dyDescent="0.25">
      <c r="A168" s="1">
        <v>2.83</v>
      </c>
      <c r="B168" s="6">
        <v>-111.995</v>
      </c>
      <c r="C168" s="6">
        <v>40.496000000000002</v>
      </c>
      <c r="D168">
        <v>7</v>
      </c>
      <c r="E168">
        <v>1971</v>
      </c>
      <c r="F168">
        <v>7</v>
      </c>
      <c r="G168">
        <v>27</v>
      </c>
      <c r="H168">
        <v>15</v>
      </c>
      <c r="I168">
        <v>32</v>
      </c>
      <c r="J168">
        <v>18.8</v>
      </c>
      <c r="K168" s="2">
        <v>0.25600000000000001</v>
      </c>
      <c r="L168" s="3">
        <v>0.01</v>
      </c>
      <c r="M168" t="s">
        <v>4</v>
      </c>
      <c r="N168" s="2">
        <f t="shared" si="2"/>
        <v>0.82568644133536229</v>
      </c>
    </row>
    <row r="169" spans="1:14" x14ac:dyDescent="0.25">
      <c r="A169" s="1">
        <v>2.83</v>
      </c>
      <c r="B169" s="6">
        <v>-111.006</v>
      </c>
      <c r="C169" s="6">
        <v>41.817999999999998</v>
      </c>
      <c r="D169">
        <v>7</v>
      </c>
      <c r="E169">
        <v>1972</v>
      </c>
      <c r="F169">
        <v>2</v>
      </c>
      <c r="G169">
        <v>12</v>
      </c>
      <c r="H169">
        <v>5</v>
      </c>
      <c r="I169">
        <v>13</v>
      </c>
      <c r="J169">
        <v>11.9</v>
      </c>
      <c r="K169" s="2">
        <v>0.25600000000000001</v>
      </c>
      <c r="L169" s="3">
        <v>0.01</v>
      </c>
      <c r="M169" t="s">
        <v>4</v>
      </c>
      <c r="N169" s="2">
        <f t="shared" si="2"/>
        <v>0.82568644133536229</v>
      </c>
    </row>
    <row r="170" spans="1:14" x14ac:dyDescent="0.25">
      <c r="A170" s="1">
        <v>3.38</v>
      </c>
      <c r="B170" s="6">
        <v>-111.611</v>
      </c>
      <c r="C170" s="6">
        <v>41.878</v>
      </c>
      <c r="D170">
        <v>7</v>
      </c>
      <c r="E170">
        <v>1972</v>
      </c>
      <c r="F170">
        <v>3</v>
      </c>
      <c r="G170">
        <v>6</v>
      </c>
      <c r="H170">
        <v>13</v>
      </c>
      <c r="I170">
        <v>33</v>
      </c>
      <c r="J170">
        <v>24.9</v>
      </c>
      <c r="K170" s="2">
        <v>0.22900000000000001</v>
      </c>
      <c r="L170" s="3">
        <v>0.01</v>
      </c>
      <c r="M170" t="s">
        <v>4</v>
      </c>
      <c r="N170" s="2">
        <f t="shared" si="2"/>
        <v>0.85789993909624351</v>
      </c>
    </row>
    <row r="171" spans="1:14" x14ac:dyDescent="0.25">
      <c r="A171" s="1">
        <v>2.91</v>
      </c>
      <c r="B171" s="6">
        <v>-110.98699999999999</v>
      </c>
      <c r="C171" s="6">
        <v>41.805</v>
      </c>
      <c r="D171">
        <v>7</v>
      </c>
      <c r="E171">
        <v>1972</v>
      </c>
      <c r="F171">
        <v>3</v>
      </c>
      <c r="G171">
        <v>17</v>
      </c>
      <c r="H171">
        <v>23</v>
      </c>
      <c r="I171">
        <v>9</v>
      </c>
      <c r="J171">
        <v>50.6</v>
      </c>
      <c r="K171" s="2">
        <v>0.25600000000000001</v>
      </c>
      <c r="L171" s="3">
        <v>0.01</v>
      </c>
      <c r="M171" t="s">
        <v>4</v>
      </c>
      <c r="N171" s="2">
        <f t="shared" si="2"/>
        <v>0.82568644133536229</v>
      </c>
    </row>
    <row r="172" spans="1:14" x14ac:dyDescent="0.25">
      <c r="A172" s="1">
        <v>2.99</v>
      </c>
      <c r="B172" s="6">
        <v>-111.446</v>
      </c>
      <c r="C172" s="6">
        <v>39.198</v>
      </c>
      <c r="D172">
        <v>7</v>
      </c>
      <c r="E172">
        <v>1972</v>
      </c>
      <c r="F172">
        <v>4</v>
      </c>
      <c r="G172">
        <v>27</v>
      </c>
      <c r="H172">
        <v>8</v>
      </c>
      <c r="I172">
        <v>4</v>
      </c>
      <c r="J172">
        <v>55.7</v>
      </c>
      <c r="K172" s="2">
        <v>0.25600000000000001</v>
      </c>
      <c r="L172" s="3">
        <v>0.01</v>
      </c>
      <c r="M172" t="s">
        <v>4</v>
      </c>
      <c r="N172" s="2">
        <f t="shared" si="2"/>
        <v>0.82568644133536229</v>
      </c>
    </row>
    <row r="173" spans="1:14" x14ac:dyDescent="0.25">
      <c r="A173" s="1">
        <v>2.91</v>
      </c>
      <c r="B173" s="6">
        <v>-110.96599999999999</v>
      </c>
      <c r="C173" s="6">
        <v>41.994</v>
      </c>
      <c r="D173">
        <v>7</v>
      </c>
      <c r="E173">
        <v>1972</v>
      </c>
      <c r="F173">
        <v>5</v>
      </c>
      <c r="G173">
        <v>17</v>
      </c>
      <c r="H173">
        <v>22</v>
      </c>
      <c r="I173">
        <v>43</v>
      </c>
      <c r="J173">
        <v>32</v>
      </c>
      <c r="K173" s="2">
        <v>0.25600000000000001</v>
      </c>
      <c r="L173" s="3">
        <v>0.01</v>
      </c>
      <c r="M173" t="s">
        <v>4</v>
      </c>
      <c r="N173" s="2">
        <f t="shared" si="2"/>
        <v>0.82568644133536229</v>
      </c>
    </row>
    <row r="174" spans="1:14" x14ac:dyDescent="0.25">
      <c r="A174" s="1">
        <v>2.99</v>
      </c>
      <c r="B174" s="6">
        <v>-111.746</v>
      </c>
      <c r="C174" s="6">
        <v>41.607999999999997</v>
      </c>
      <c r="D174">
        <v>7</v>
      </c>
      <c r="E174">
        <v>1972</v>
      </c>
      <c r="F174">
        <v>6</v>
      </c>
      <c r="G174">
        <v>12</v>
      </c>
      <c r="H174">
        <v>13</v>
      </c>
      <c r="I174">
        <v>2</v>
      </c>
      <c r="J174">
        <v>29.3</v>
      </c>
      <c r="K174" s="2">
        <v>0.25600000000000001</v>
      </c>
      <c r="L174" s="3">
        <v>0.01</v>
      </c>
      <c r="M174" t="s">
        <v>4</v>
      </c>
      <c r="N174" s="2">
        <f t="shared" si="2"/>
        <v>0.82568644133536229</v>
      </c>
    </row>
    <row r="175" spans="1:14" x14ac:dyDescent="0.25">
      <c r="A175" s="1">
        <v>3.14</v>
      </c>
      <c r="B175" s="6">
        <v>-111.61199999999999</v>
      </c>
      <c r="C175" s="6">
        <v>42.456000000000003</v>
      </c>
      <c r="D175">
        <v>7</v>
      </c>
      <c r="E175">
        <v>1972</v>
      </c>
      <c r="F175">
        <v>7</v>
      </c>
      <c r="G175">
        <v>22</v>
      </c>
      <c r="H175">
        <v>6</v>
      </c>
      <c r="I175">
        <v>5</v>
      </c>
      <c r="J175">
        <v>9.6999999999999993</v>
      </c>
      <c r="K175" s="2">
        <v>0.25600000000000001</v>
      </c>
      <c r="L175" s="3">
        <v>0.01</v>
      </c>
      <c r="M175" t="s">
        <v>4</v>
      </c>
      <c r="N175" s="2">
        <f t="shared" si="2"/>
        <v>0.82568644133536229</v>
      </c>
    </row>
    <row r="176" spans="1:14" x14ac:dyDescent="0.25">
      <c r="A176" s="1">
        <v>2.83</v>
      </c>
      <c r="B176" s="6">
        <v>-110.968</v>
      </c>
      <c r="C176" s="6">
        <v>42.280999999999999</v>
      </c>
      <c r="D176">
        <v>7</v>
      </c>
      <c r="E176">
        <v>1972</v>
      </c>
      <c r="F176">
        <v>9</v>
      </c>
      <c r="G176">
        <v>28</v>
      </c>
      <c r="H176">
        <v>3</v>
      </c>
      <c r="I176">
        <v>8</v>
      </c>
      <c r="J176">
        <v>4.5</v>
      </c>
      <c r="K176" s="2">
        <v>0.25600000000000001</v>
      </c>
      <c r="L176" s="3">
        <v>0.01</v>
      </c>
      <c r="M176" t="s">
        <v>4</v>
      </c>
      <c r="N176" s="2">
        <f t="shared" si="2"/>
        <v>0.82568644133536229</v>
      </c>
    </row>
    <row r="177" spans="1:14" x14ac:dyDescent="0.25">
      <c r="A177" s="1">
        <v>4.3499999999999996</v>
      </c>
      <c r="B177" s="6">
        <v>-111.349</v>
      </c>
      <c r="C177" s="6">
        <v>40.506</v>
      </c>
      <c r="D177">
        <v>7</v>
      </c>
      <c r="E177">
        <v>1972</v>
      </c>
      <c r="F177">
        <v>10</v>
      </c>
      <c r="G177">
        <v>1</v>
      </c>
      <c r="H177">
        <v>19</v>
      </c>
      <c r="I177">
        <v>42</v>
      </c>
      <c r="J177">
        <v>29.5</v>
      </c>
      <c r="K177" s="2">
        <v>0.15</v>
      </c>
      <c r="L177" s="3">
        <v>0.01</v>
      </c>
      <c r="M177" t="s">
        <v>2</v>
      </c>
      <c r="N177" s="2">
        <f t="shared" si="2"/>
        <v>0.93635546434301564</v>
      </c>
    </row>
    <row r="178" spans="1:14" x14ac:dyDescent="0.25">
      <c r="A178" s="1">
        <v>2.99</v>
      </c>
      <c r="B178" s="6">
        <v>-111.855</v>
      </c>
      <c r="C178" s="6">
        <v>39.902000000000001</v>
      </c>
      <c r="D178">
        <v>7</v>
      </c>
      <c r="E178">
        <v>1973</v>
      </c>
      <c r="F178">
        <v>2</v>
      </c>
      <c r="G178">
        <v>6</v>
      </c>
      <c r="H178">
        <v>10</v>
      </c>
      <c r="I178">
        <v>23</v>
      </c>
      <c r="J178">
        <v>59.5</v>
      </c>
      <c r="K178" s="2">
        <v>0.25600000000000001</v>
      </c>
      <c r="L178" s="3">
        <v>0.01</v>
      </c>
      <c r="M178" t="s">
        <v>4</v>
      </c>
      <c r="N178" s="2">
        <f t="shared" si="2"/>
        <v>0.82568644133536229</v>
      </c>
    </row>
    <row r="179" spans="1:14" x14ac:dyDescent="0.25">
      <c r="A179" s="1">
        <v>4.17</v>
      </c>
      <c r="B179" s="6">
        <v>-112.631</v>
      </c>
      <c r="C179" s="6">
        <v>42.042999999999999</v>
      </c>
      <c r="D179">
        <v>7</v>
      </c>
      <c r="E179">
        <v>1973</v>
      </c>
      <c r="F179">
        <v>4</v>
      </c>
      <c r="G179">
        <v>14</v>
      </c>
      <c r="H179">
        <v>6</v>
      </c>
      <c r="I179">
        <v>45</v>
      </c>
      <c r="J179">
        <v>46.5</v>
      </c>
      <c r="K179" s="2">
        <v>0.22900000000000001</v>
      </c>
      <c r="L179" s="3">
        <v>0.01</v>
      </c>
      <c r="M179" t="s">
        <v>4</v>
      </c>
      <c r="N179" s="2">
        <f t="shared" si="2"/>
        <v>0.85789993909624351</v>
      </c>
    </row>
    <row r="180" spans="1:14" x14ac:dyDescent="0.25">
      <c r="A180" s="1">
        <v>2.99</v>
      </c>
      <c r="B180" s="6">
        <v>-111.42700000000001</v>
      </c>
      <c r="C180" s="6">
        <v>39.098999999999997</v>
      </c>
      <c r="D180">
        <v>7</v>
      </c>
      <c r="E180">
        <v>1973</v>
      </c>
      <c r="F180">
        <v>7</v>
      </c>
      <c r="G180">
        <v>16</v>
      </c>
      <c r="H180">
        <v>6</v>
      </c>
      <c r="I180">
        <v>36</v>
      </c>
      <c r="J180">
        <v>42.1</v>
      </c>
      <c r="K180" s="2">
        <v>0.22900000000000001</v>
      </c>
      <c r="L180" s="3">
        <v>0.01</v>
      </c>
      <c r="M180" t="s">
        <v>4</v>
      </c>
      <c r="N180" s="2">
        <f t="shared" si="2"/>
        <v>0.85789993909624351</v>
      </c>
    </row>
    <row r="181" spans="1:14" x14ac:dyDescent="0.25">
      <c r="A181" s="1">
        <v>3.14</v>
      </c>
      <c r="B181" s="6">
        <v>-112.41500000000001</v>
      </c>
      <c r="C181" s="6">
        <v>41.93</v>
      </c>
      <c r="D181">
        <v>7</v>
      </c>
      <c r="E181">
        <v>1973</v>
      </c>
      <c r="F181">
        <v>7</v>
      </c>
      <c r="G181">
        <v>22</v>
      </c>
      <c r="H181">
        <v>12</v>
      </c>
      <c r="I181">
        <v>35</v>
      </c>
      <c r="J181">
        <v>52.8</v>
      </c>
      <c r="K181" s="2">
        <v>0.25600000000000001</v>
      </c>
      <c r="L181" s="3">
        <v>0.01</v>
      </c>
      <c r="M181" t="s">
        <v>4</v>
      </c>
      <c r="N181" s="2">
        <f t="shared" si="2"/>
        <v>0.82568644133536229</v>
      </c>
    </row>
    <row r="182" spans="1:14" x14ac:dyDescent="0.25">
      <c r="A182" s="1">
        <v>2.99</v>
      </c>
      <c r="B182" s="6">
        <v>-111.43300000000001</v>
      </c>
      <c r="C182" s="6">
        <v>40.283999999999999</v>
      </c>
      <c r="D182">
        <v>7</v>
      </c>
      <c r="E182">
        <v>1973</v>
      </c>
      <c r="F182">
        <v>8</v>
      </c>
      <c r="G182">
        <v>19</v>
      </c>
      <c r="H182">
        <v>19</v>
      </c>
      <c r="I182">
        <v>13</v>
      </c>
      <c r="J182">
        <v>4.8</v>
      </c>
      <c r="K182" s="2">
        <v>0.25600000000000001</v>
      </c>
      <c r="L182" s="3">
        <v>0.01</v>
      </c>
      <c r="M182" t="s">
        <v>4</v>
      </c>
      <c r="N182" s="2">
        <f t="shared" si="2"/>
        <v>0.82568644133536229</v>
      </c>
    </row>
    <row r="183" spans="1:14" x14ac:dyDescent="0.25">
      <c r="A183" s="1">
        <v>3.54</v>
      </c>
      <c r="B183" s="6">
        <v>-112.67700000000001</v>
      </c>
      <c r="C183" s="6">
        <v>41.996000000000002</v>
      </c>
      <c r="D183">
        <v>7</v>
      </c>
      <c r="E183">
        <v>1973</v>
      </c>
      <c r="F183">
        <v>11</v>
      </c>
      <c r="G183">
        <v>20</v>
      </c>
      <c r="H183">
        <v>23</v>
      </c>
      <c r="I183">
        <v>36</v>
      </c>
      <c r="J183">
        <v>30.3</v>
      </c>
      <c r="K183" s="2">
        <v>0.22900000000000001</v>
      </c>
      <c r="L183" s="3">
        <v>0.01</v>
      </c>
      <c r="M183" t="s">
        <v>4</v>
      </c>
      <c r="N183" s="2">
        <f t="shared" si="2"/>
        <v>0.85789993909624351</v>
      </c>
    </row>
    <row r="184" spans="1:14" x14ac:dyDescent="0.25">
      <c r="A184" s="1">
        <v>2.99</v>
      </c>
      <c r="B184" s="6">
        <v>-111.48399999999999</v>
      </c>
      <c r="C184" s="6">
        <v>39.021000000000001</v>
      </c>
      <c r="D184">
        <v>7</v>
      </c>
      <c r="E184">
        <v>1974</v>
      </c>
      <c r="F184">
        <v>5</v>
      </c>
      <c r="G184">
        <v>29</v>
      </c>
      <c r="H184">
        <v>7</v>
      </c>
      <c r="I184">
        <v>20</v>
      </c>
      <c r="J184">
        <v>19.5</v>
      </c>
      <c r="K184" s="2">
        <v>0.25600000000000001</v>
      </c>
      <c r="L184" s="3">
        <v>0.01</v>
      </c>
      <c r="M184" t="s">
        <v>4</v>
      </c>
      <c r="N184" s="2">
        <f t="shared" si="2"/>
        <v>0.82568644133536229</v>
      </c>
    </row>
    <row r="185" spans="1:14" x14ac:dyDescent="0.25">
      <c r="A185" s="1">
        <v>2.99</v>
      </c>
      <c r="B185" s="6">
        <v>-112.131</v>
      </c>
      <c r="C185" s="6">
        <v>39.432000000000002</v>
      </c>
      <c r="D185">
        <v>7</v>
      </c>
      <c r="E185">
        <v>1974</v>
      </c>
      <c r="F185">
        <v>7</v>
      </c>
      <c r="G185">
        <v>12</v>
      </c>
      <c r="H185">
        <v>8</v>
      </c>
      <c r="I185">
        <v>36</v>
      </c>
      <c r="J185">
        <v>4.7</v>
      </c>
      <c r="K185" s="2">
        <v>0.22900000000000001</v>
      </c>
      <c r="L185" s="3">
        <v>0.01</v>
      </c>
      <c r="M185" t="s">
        <v>4</v>
      </c>
      <c r="N185" s="2">
        <f t="shared" si="2"/>
        <v>0.85789993909624351</v>
      </c>
    </row>
    <row r="186" spans="1:14" x14ac:dyDescent="0.25">
      <c r="A186" s="1">
        <v>2.83</v>
      </c>
      <c r="B186" s="6">
        <v>-112.366</v>
      </c>
      <c r="C186" s="6">
        <v>41.936</v>
      </c>
      <c r="D186">
        <v>7</v>
      </c>
      <c r="E186">
        <v>1974</v>
      </c>
      <c r="F186">
        <v>9</v>
      </c>
      <c r="G186">
        <v>16</v>
      </c>
      <c r="H186">
        <v>4</v>
      </c>
      <c r="I186">
        <v>7</v>
      </c>
      <c r="J186">
        <v>20.9</v>
      </c>
      <c r="K186" s="2">
        <v>0.25600000000000001</v>
      </c>
      <c r="L186" s="3">
        <v>0.01</v>
      </c>
      <c r="M186" t="s">
        <v>4</v>
      </c>
      <c r="N186" s="2">
        <f t="shared" si="2"/>
        <v>0.82568644133536229</v>
      </c>
    </row>
    <row r="187" spans="1:14" x14ac:dyDescent="0.25">
      <c r="A187" s="1">
        <v>3.07</v>
      </c>
      <c r="B187" s="6">
        <v>-111.953</v>
      </c>
      <c r="C187" s="6">
        <v>41.929000000000002</v>
      </c>
      <c r="D187">
        <v>7</v>
      </c>
      <c r="E187">
        <v>1974</v>
      </c>
      <c r="F187">
        <v>12</v>
      </c>
      <c r="G187">
        <v>28</v>
      </c>
      <c r="H187">
        <v>13</v>
      </c>
      <c r="I187">
        <v>57</v>
      </c>
      <c r="J187">
        <v>42.6</v>
      </c>
      <c r="K187" s="2">
        <v>0.249</v>
      </c>
      <c r="L187" s="3">
        <v>0.01</v>
      </c>
      <c r="M187" t="s">
        <v>4</v>
      </c>
      <c r="N187" s="2">
        <f t="shared" si="2"/>
        <v>0.83426135923237854</v>
      </c>
    </row>
    <row r="188" spans="1:14" x14ac:dyDescent="0.25">
      <c r="A188" s="1">
        <v>2.91</v>
      </c>
      <c r="B188" s="6">
        <v>-112.09399999999999</v>
      </c>
      <c r="C188" s="6">
        <v>39.473999999999997</v>
      </c>
      <c r="D188">
        <v>7</v>
      </c>
      <c r="E188">
        <v>1975</v>
      </c>
      <c r="F188">
        <v>2</v>
      </c>
      <c r="G188">
        <v>19</v>
      </c>
      <c r="H188">
        <v>3</v>
      </c>
      <c r="I188">
        <v>14</v>
      </c>
      <c r="J188">
        <v>37.5</v>
      </c>
      <c r="K188" s="2">
        <v>0.249</v>
      </c>
      <c r="L188" s="3">
        <v>0.01</v>
      </c>
      <c r="M188" t="s">
        <v>4</v>
      </c>
      <c r="N188" s="2">
        <f t="shared" si="2"/>
        <v>0.83426135923237854</v>
      </c>
    </row>
    <row r="189" spans="1:14" x14ac:dyDescent="0.25">
      <c r="A189" s="1">
        <v>6.02</v>
      </c>
      <c r="B189" s="6">
        <v>-112.52500000000001</v>
      </c>
      <c r="C189" s="6">
        <v>42.063000000000002</v>
      </c>
      <c r="D189">
        <v>5</v>
      </c>
      <c r="E189">
        <v>1975</v>
      </c>
      <c r="F189">
        <v>3</v>
      </c>
      <c r="G189">
        <v>28</v>
      </c>
      <c r="H189">
        <v>2</v>
      </c>
      <c r="I189">
        <v>31</v>
      </c>
      <c r="J189">
        <v>6</v>
      </c>
      <c r="K189" s="2">
        <v>0.06</v>
      </c>
      <c r="L189" s="3">
        <v>0.01</v>
      </c>
      <c r="M189" t="s">
        <v>2</v>
      </c>
      <c r="N189" s="2">
        <f t="shared" si="2"/>
        <v>0.98953354178779196</v>
      </c>
    </row>
    <row r="190" spans="1:14" x14ac:dyDescent="0.25">
      <c r="A190" s="1">
        <v>3.22</v>
      </c>
      <c r="B190" s="6">
        <v>-111.78400000000001</v>
      </c>
      <c r="C190" s="6">
        <v>41.892000000000003</v>
      </c>
      <c r="D190">
        <v>6</v>
      </c>
      <c r="E190">
        <v>1975</v>
      </c>
      <c r="F190">
        <v>3</v>
      </c>
      <c r="G190">
        <v>28</v>
      </c>
      <c r="H190">
        <v>6</v>
      </c>
      <c r="I190">
        <v>52</v>
      </c>
      <c r="J190">
        <v>33.299999999999997</v>
      </c>
      <c r="K190" s="2">
        <v>0.22900000000000001</v>
      </c>
      <c r="L190" s="3">
        <v>0.01</v>
      </c>
      <c r="M190" t="s">
        <v>4</v>
      </c>
      <c r="N190" s="2">
        <f t="shared" si="2"/>
        <v>0.85789993909624351</v>
      </c>
    </row>
    <row r="191" spans="1:14" x14ac:dyDescent="0.25">
      <c r="A191" s="1">
        <v>2.83</v>
      </c>
      <c r="B191" s="6">
        <v>-111.58799999999999</v>
      </c>
      <c r="C191" s="6">
        <v>40.799999999999997</v>
      </c>
      <c r="D191">
        <v>7</v>
      </c>
      <c r="E191">
        <v>1975</v>
      </c>
      <c r="F191">
        <v>7</v>
      </c>
      <c r="G191">
        <v>7</v>
      </c>
      <c r="H191">
        <v>10</v>
      </c>
      <c r="I191">
        <v>11</v>
      </c>
      <c r="J191">
        <v>5.9</v>
      </c>
      <c r="K191" s="2">
        <v>0.249</v>
      </c>
      <c r="L191" s="3">
        <v>0.01</v>
      </c>
      <c r="M191" t="s">
        <v>4</v>
      </c>
      <c r="N191" s="2">
        <f t="shared" si="2"/>
        <v>0.83426135923237854</v>
      </c>
    </row>
    <row r="192" spans="1:14" x14ac:dyDescent="0.25">
      <c r="A192" s="1">
        <v>3.07</v>
      </c>
      <c r="B192" s="6">
        <v>-111.504</v>
      </c>
      <c r="C192" s="6">
        <v>39.152000000000001</v>
      </c>
      <c r="D192">
        <v>7</v>
      </c>
      <c r="E192">
        <v>1975</v>
      </c>
      <c r="F192">
        <v>10</v>
      </c>
      <c r="G192">
        <v>6</v>
      </c>
      <c r="H192">
        <v>15</v>
      </c>
      <c r="I192">
        <v>50</v>
      </c>
      <c r="J192">
        <v>48.4</v>
      </c>
      <c r="K192" s="2">
        <v>0.249</v>
      </c>
      <c r="L192" s="3">
        <v>0.01</v>
      </c>
      <c r="M192" t="s">
        <v>4</v>
      </c>
      <c r="N192" s="2">
        <f t="shared" si="2"/>
        <v>0.83426135923237854</v>
      </c>
    </row>
    <row r="193" spans="1:14" x14ac:dyDescent="0.25">
      <c r="A193" s="1">
        <v>2.99</v>
      </c>
      <c r="B193" s="6">
        <v>-111.194</v>
      </c>
      <c r="C193" s="6">
        <v>40.555</v>
      </c>
      <c r="D193">
        <v>3</v>
      </c>
      <c r="E193">
        <v>1975</v>
      </c>
      <c r="F193">
        <v>10</v>
      </c>
      <c r="G193">
        <v>11</v>
      </c>
      <c r="H193">
        <v>0</v>
      </c>
      <c r="I193">
        <v>9</v>
      </c>
      <c r="J193">
        <v>56.3</v>
      </c>
      <c r="K193" s="2">
        <v>0.22900000000000001</v>
      </c>
      <c r="L193" s="3">
        <v>0.01</v>
      </c>
      <c r="M193" t="s">
        <v>4</v>
      </c>
      <c r="N193" s="2">
        <f t="shared" si="2"/>
        <v>0.85789993909624351</v>
      </c>
    </row>
    <row r="194" spans="1:14" x14ac:dyDescent="0.25">
      <c r="A194" s="1">
        <v>3.14</v>
      </c>
      <c r="B194" s="6">
        <v>-111.539</v>
      </c>
      <c r="C194" s="6">
        <v>41.826000000000001</v>
      </c>
      <c r="D194">
        <v>7</v>
      </c>
      <c r="E194">
        <v>1975</v>
      </c>
      <c r="F194">
        <v>10</v>
      </c>
      <c r="G194">
        <v>11</v>
      </c>
      <c r="H194">
        <v>21</v>
      </c>
      <c r="I194">
        <v>55</v>
      </c>
      <c r="J194">
        <v>1.2</v>
      </c>
      <c r="K194" s="2">
        <v>0.249</v>
      </c>
      <c r="L194" s="3">
        <v>0.01</v>
      </c>
      <c r="M194" t="s">
        <v>4</v>
      </c>
      <c r="N194" s="2">
        <f t="shared" si="2"/>
        <v>0.83426135923237854</v>
      </c>
    </row>
    <row r="195" spans="1:14" x14ac:dyDescent="0.25">
      <c r="A195" s="1">
        <v>2.91</v>
      </c>
      <c r="B195" s="6">
        <v>-111.623</v>
      </c>
      <c r="C195" s="6">
        <v>40.756999999999998</v>
      </c>
      <c r="D195">
        <v>8</v>
      </c>
      <c r="E195">
        <v>1975</v>
      </c>
      <c r="F195">
        <v>10</v>
      </c>
      <c r="G195">
        <v>22</v>
      </c>
      <c r="H195">
        <v>23</v>
      </c>
      <c r="I195">
        <v>34</v>
      </c>
      <c r="J195">
        <v>14.8</v>
      </c>
      <c r="K195" s="2">
        <v>0.249</v>
      </c>
      <c r="L195" s="3">
        <v>0.01</v>
      </c>
      <c r="M195" t="s">
        <v>4</v>
      </c>
      <c r="N195" s="2">
        <f t="shared" ref="N195:N258" si="3">EXP(-($D$667^2*K195^2)/2)</f>
        <v>0.83426135923237854</v>
      </c>
    </row>
    <row r="196" spans="1:14" x14ac:dyDescent="0.25">
      <c r="A196" s="1">
        <v>2.91</v>
      </c>
      <c r="B196" s="6">
        <v>-111.83799999999999</v>
      </c>
      <c r="C196" s="6">
        <v>41.271000000000001</v>
      </c>
      <c r="D196">
        <v>13</v>
      </c>
      <c r="E196">
        <v>1976</v>
      </c>
      <c r="F196">
        <v>2</v>
      </c>
      <c r="G196">
        <v>11</v>
      </c>
      <c r="H196">
        <v>3</v>
      </c>
      <c r="I196">
        <v>28</v>
      </c>
      <c r="J196">
        <v>14.8</v>
      </c>
      <c r="K196" s="2">
        <v>0.22900000000000001</v>
      </c>
      <c r="L196" s="3">
        <v>0.01</v>
      </c>
      <c r="M196" t="s">
        <v>4</v>
      </c>
      <c r="N196" s="2">
        <f t="shared" si="3"/>
        <v>0.85789993909624351</v>
      </c>
    </row>
    <row r="197" spans="1:14" x14ac:dyDescent="0.25">
      <c r="A197" s="1">
        <v>2.91</v>
      </c>
      <c r="B197" s="6">
        <v>-111.57899999999999</v>
      </c>
      <c r="C197" s="6">
        <v>41.076000000000001</v>
      </c>
      <c r="D197">
        <v>7</v>
      </c>
      <c r="E197">
        <v>1976</v>
      </c>
      <c r="F197">
        <v>2</v>
      </c>
      <c r="G197">
        <v>27</v>
      </c>
      <c r="H197">
        <v>5</v>
      </c>
      <c r="I197">
        <v>44</v>
      </c>
      <c r="J197">
        <v>37.4</v>
      </c>
      <c r="K197" s="2">
        <v>0.249</v>
      </c>
      <c r="L197" s="3">
        <v>0.01</v>
      </c>
      <c r="M197" t="s">
        <v>4</v>
      </c>
      <c r="N197" s="2">
        <f t="shared" si="3"/>
        <v>0.83426135923237854</v>
      </c>
    </row>
    <row r="198" spans="1:14" x14ac:dyDescent="0.25">
      <c r="A198" s="1">
        <v>2.99</v>
      </c>
      <c r="B198" s="6">
        <v>-111.26300000000001</v>
      </c>
      <c r="C198" s="6">
        <v>41.264000000000003</v>
      </c>
      <c r="D198">
        <v>7</v>
      </c>
      <c r="E198">
        <v>1976</v>
      </c>
      <c r="F198">
        <v>2</v>
      </c>
      <c r="G198">
        <v>27</v>
      </c>
      <c r="H198">
        <v>7</v>
      </c>
      <c r="I198">
        <v>18</v>
      </c>
      <c r="J198">
        <v>16.5</v>
      </c>
      <c r="K198" s="2">
        <v>0.22900000000000001</v>
      </c>
      <c r="L198" s="3">
        <v>0.01</v>
      </c>
      <c r="M198" t="s">
        <v>4</v>
      </c>
      <c r="N198" s="2">
        <f t="shared" si="3"/>
        <v>0.85789993909624351</v>
      </c>
    </row>
    <row r="199" spans="1:14" x14ac:dyDescent="0.25">
      <c r="A199" s="1">
        <v>2.83</v>
      </c>
      <c r="B199" s="6">
        <v>-111.819</v>
      </c>
      <c r="C199" s="6">
        <v>42.283999999999999</v>
      </c>
      <c r="D199">
        <v>7</v>
      </c>
      <c r="E199">
        <v>1976</v>
      </c>
      <c r="F199">
        <v>3</v>
      </c>
      <c r="G199">
        <v>10</v>
      </c>
      <c r="H199">
        <v>20</v>
      </c>
      <c r="I199">
        <v>37</v>
      </c>
      <c r="J199">
        <v>13.7</v>
      </c>
      <c r="K199" s="2">
        <v>0.249</v>
      </c>
      <c r="L199" s="3">
        <v>0.01</v>
      </c>
      <c r="M199" t="s">
        <v>4</v>
      </c>
      <c r="N199" s="2">
        <f t="shared" si="3"/>
        <v>0.83426135923237854</v>
      </c>
    </row>
    <row r="200" spans="1:14" x14ac:dyDescent="0.25">
      <c r="A200" s="1">
        <v>2.91</v>
      </c>
      <c r="B200" s="6">
        <v>-112.06699999999999</v>
      </c>
      <c r="C200" s="6">
        <v>41.63</v>
      </c>
      <c r="D200">
        <v>2</v>
      </c>
      <c r="E200">
        <v>1976</v>
      </c>
      <c r="F200">
        <v>7</v>
      </c>
      <c r="G200">
        <v>11</v>
      </c>
      <c r="H200">
        <v>14</v>
      </c>
      <c r="I200">
        <v>24</v>
      </c>
      <c r="J200">
        <v>16.399999999999999</v>
      </c>
      <c r="K200" s="2">
        <v>0.249</v>
      </c>
      <c r="L200" s="3">
        <v>0.01</v>
      </c>
      <c r="M200" t="s">
        <v>4</v>
      </c>
      <c r="N200" s="2">
        <f t="shared" si="3"/>
        <v>0.83426135923237854</v>
      </c>
    </row>
    <row r="201" spans="1:14" x14ac:dyDescent="0.25">
      <c r="A201" s="1">
        <v>2.98</v>
      </c>
      <c r="B201" s="6">
        <v>-111.634</v>
      </c>
      <c r="C201" s="6">
        <v>39.067</v>
      </c>
      <c r="D201">
        <v>7</v>
      </c>
      <c r="E201">
        <v>1976</v>
      </c>
      <c r="F201">
        <v>10</v>
      </c>
      <c r="G201">
        <v>6</v>
      </c>
      <c r="H201">
        <v>11</v>
      </c>
      <c r="I201">
        <v>15</v>
      </c>
      <c r="J201">
        <v>5.2</v>
      </c>
      <c r="K201" s="2">
        <v>0.16300000000000001</v>
      </c>
      <c r="L201" s="3">
        <v>0.01</v>
      </c>
      <c r="M201" t="s">
        <v>7</v>
      </c>
      <c r="N201" s="2">
        <f t="shared" si="3"/>
        <v>0.92528594949096366</v>
      </c>
    </row>
    <row r="202" spans="1:14" x14ac:dyDescent="0.25">
      <c r="A202" s="1">
        <v>2.83</v>
      </c>
      <c r="B202" s="6">
        <v>-112.467</v>
      </c>
      <c r="C202" s="6">
        <v>42.103999999999999</v>
      </c>
      <c r="D202">
        <v>2</v>
      </c>
      <c r="E202">
        <v>1976</v>
      </c>
      <c r="F202">
        <v>10</v>
      </c>
      <c r="G202">
        <v>25</v>
      </c>
      <c r="H202">
        <v>5</v>
      </c>
      <c r="I202">
        <v>42</v>
      </c>
      <c r="J202">
        <v>19</v>
      </c>
      <c r="K202" s="2">
        <v>0.249</v>
      </c>
      <c r="L202" s="3">
        <v>0.01</v>
      </c>
      <c r="M202" t="s">
        <v>4</v>
      </c>
      <c r="N202" s="2">
        <f t="shared" si="3"/>
        <v>0.83426135923237854</v>
      </c>
    </row>
    <row r="203" spans="1:14" x14ac:dyDescent="0.25">
      <c r="A203" s="1">
        <v>4.0199999999999996</v>
      </c>
      <c r="B203" s="6">
        <v>-112.69799999999999</v>
      </c>
      <c r="C203" s="6">
        <v>41.81</v>
      </c>
      <c r="D203">
        <v>7</v>
      </c>
      <c r="E203">
        <v>1976</v>
      </c>
      <c r="F203">
        <v>11</v>
      </c>
      <c r="G203">
        <v>5</v>
      </c>
      <c r="H203">
        <v>2</v>
      </c>
      <c r="I203">
        <v>48</v>
      </c>
      <c r="J203">
        <v>55.6</v>
      </c>
      <c r="K203" s="2">
        <v>0.22900000000000001</v>
      </c>
      <c r="L203" s="3">
        <v>0.01</v>
      </c>
      <c r="M203" t="s">
        <v>4</v>
      </c>
      <c r="N203" s="2">
        <f t="shared" si="3"/>
        <v>0.85789993909624351</v>
      </c>
    </row>
    <row r="204" spans="1:14" x14ac:dyDescent="0.25">
      <c r="A204" s="1">
        <v>3.07</v>
      </c>
      <c r="B204" s="6">
        <v>-111.307</v>
      </c>
      <c r="C204" s="6">
        <v>39.469000000000001</v>
      </c>
      <c r="D204">
        <v>7</v>
      </c>
      <c r="E204">
        <v>1976</v>
      </c>
      <c r="F204">
        <v>11</v>
      </c>
      <c r="G204">
        <v>6</v>
      </c>
      <c r="H204">
        <v>19</v>
      </c>
      <c r="I204">
        <v>58</v>
      </c>
      <c r="J204">
        <v>46.1</v>
      </c>
      <c r="K204" s="2">
        <v>0.22900000000000001</v>
      </c>
      <c r="L204" s="3">
        <v>0.01</v>
      </c>
      <c r="M204" t="s">
        <v>4</v>
      </c>
      <c r="N204" s="2">
        <f t="shared" si="3"/>
        <v>0.85789993909624351</v>
      </c>
    </row>
    <row r="205" spans="1:14" x14ac:dyDescent="0.25">
      <c r="A205" s="1">
        <v>2.91</v>
      </c>
      <c r="B205" s="6">
        <v>-111.78700000000001</v>
      </c>
      <c r="C205" s="6">
        <v>41.497</v>
      </c>
      <c r="D205">
        <v>7</v>
      </c>
      <c r="E205">
        <v>1976</v>
      </c>
      <c r="F205">
        <v>12</v>
      </c>
      <c r="G205">
        <v>3</v>
      </c>
      <c r="H205">
        <v>15</v>
      </c>
      <c r="I205">
        <v>5</v>
      </c>
      <c r="J205">
        <v>59.7</v>
      </c>
      <c r="K205" s="2">
        <v>0.249</v>
      </c>
      <c r="L205" s="3">
        <v>0.01</v>
      </c>
      <c r="M205" t="s">
        <v>4</v>
      </c>
      <c r="N205" s="2">
        <f t="shared" si="3"/>
        <v>0.83426135923237854</v>
      </c>
    </row>
    <row r="206" spans="1:14" x14ac:dyDescent="0.25">
      <c r="A206" s="1">
        <v>2.83</v>
      </c>
      <c r="B206" s="6">
        <v>-112.36799999999999</v>
      </c>
      <c r="C206" s="6">
        <v>41.921999999999997</v>
      </c>
      <c r="D206">
        <v>3</v>
      </c>
      <c r="E206">
        <v>1977</v>
      </c>
      <c r="F206">
        <v>2</v>
      </c>
      <c r="G206">
        <v>3</v>
      </c>
      <c r="H206">
        <v>15</v>
      </c>
      <c r="I206">
        <v>25</v>
      </c>
      <c r="J206">
        <v>47.2</v>
      </c>
      <c r="K206" s="2">
        <v>0.249</v>
      </c>
      <c r="L206" s="3">
        <v>0.01</v>
      </c>
      <c r="M206" t="s">
        <v>4</v>
      </c>
      <c r="N206" s="2">
        <f t="shared" si="3"/>
        <v>0.83426135923237854</v>
      </c>
    </row>
    <row r="207" spans="1:14" x14ac:dyDescent="0.25">
      <c r="A207" s="1">
        <v>2.99</v>
      </c>
      <c r="B207" s="6">
        <v>-111.87</v>
      </c>
      <c r="C207" s="6">
        <v>42.488999999999997</v>
      </c>
      <c r="D207">
        <v>7</v>
      </c>
      <c r="E207">
        <v>1977</v>
      </c>
      <c r="F207">
        <v>8</v>
      </c>
      <c r="G207">
        <v>19</v>
      </c>
      <c r="H207">
        <v>6</v>
      </c>
      <c r="I207">
        <v>2</v>
      </c>
      <c r="J207">
        <v>9.5</v>
      </c>
      <c r="K207" s="2">
        <v>0.249</v>
      </c>
      <c r="L207" s="3">
        <v>0.01</v>
      </c>
      <c r="M207" t="s">
        <v>4</v>
      </c>
      <c r="N207" s="2">
        <f t="shared" si="3"/>
        <v>0.83426135923237854</v>
      </c>
    </row>
    <row r="208" spans="1:14" x14ac:dyDescent="0.25">
      <c r="A208" s="1">
        <v>2.83</v>
      </c>
      <c r="B208" s="6">
        <v>-112.791</v>
      </c>
      <c r="C208" s="6">
        <v>41.755000000000003</v>
      </c>
      <c r="D208">
        <v>4</v>
      </c>
      <c r="E208">
        <v>1977</v>
      </c>
      <c r="F208">
        <v>9</v>
      </c>
      <c r="G208">
        <v>10</v>
      </c>
      <c r="H208">
        <v>16</v>
      </c>
      <c r="I208">
        <v>6</v>
      </c>
      <c r="J208">
        <v>6.6</v>
      </c>
      <c r="K208" s="2">
        <v>0.249</v>
      </c>
      <c r="L208" s="3">
        <v>0.01</v>
      </c>
      <c r="M208" t="s">
        <v>4</v>
      </c>
      <c r="N208" s="2">
        <f t="shared" si="3"/>
        <v>0.83426135923237854</v>
      </c>
    </row>
    <row r="209" spans="1:14" x14ac:dyDescent="0.25">
      <c r="A209" s="1">
        <v>2.99</v>
      </c>
      <c r="B209" s="6">
        <v>-111.706</v>
      </c>
      <c r="C209" s="6">
        <v>41.351999999999997</v>
      </c>
      <c r="D209">
        <v>6</v>
      </c>
      <c r="E209">
        <v>1977</v>
      </c>
      <c r="F209">
        <v>11</v>
      </c>
      <c r="G209">
        <v>28</v>
      </c>
      <c r="H209">
        <v>2</v>
      </c>
      <c r="I209">
        <v>23</v>
      </c>
      <c r="J209">
        <v>11.2</v>
      </c>
      <c r="K209" s="2">
        <v>0.22900000000000001</v>
      </c>
      <c r="L209" s="3">
        <v>0.01</v>
      </c>
      <c r="M209" t="s">
        <v>4</v>
      </c>
      <c r="N209" s="2">
        <f t="shared" si="3"/>
        <v>0.85789993909624351</v>
      </c>
    </row>
    <row r="210" spans="1:14" x14ac:dyDescent="0.25">
      <c r="A210" s="1">
        <v>2.83</v>
      </c>
      <c r="B210" s="6">
        <v>-111.592</v>
      </c>
      <c r="C210" s="6">
        <v>41.106999999999999</v>
      </c>
      <c r="D210">
        <v>11</v>
      </c>
      <c r="E210">
        <v>1978</v>
      </c>
      <c r="F210">
        <v>3</v>
      </c>
      <c r="G210">
        <v>1</v>
      </c>
      <c r="H210">
        <v>23</v>
      </c>
      <c r="I210">
        <v>5</v>
      </c>
      <c r="J210">
        <v>2.4</v>
      </c>
      <c r="K210" s="2">
        <v>0.249</v>
      </c>
      <c r="L210" s="3">
        <v>0.01</v>
      </c>
      <c r="M210" t="s">
        <v>4</v>
      </c>
      <c r="N210" s="2">
        <f t="shared" si="3"/>
        <v>0.83426135923237854</v>
      </c>
    </row>
    <row r="211" spans="1:14" x14ac:dyDescent="0.25">
      <c r="A211" s="1">
        <v>3.38</v>
      </c>
      <c r="B211" s="6">
        <v>-112.08799999999999</v>
      </c>
      <c r="C211" s="6">
        <v>40.764000000000003</v>
      </c>
      <c r="D211">
        <v>8</v>
      </c>
      <c r="E211">
        <v>1978</v>
      </c>
      <c r="F211">
        <v>3</v>
      </c>
      <c r="G211">
        <v>9</v>
      </c>
      <c r="H211">
        <v>6</v>
      </c>
      <c r="I211">
        <v>30</v>
      </c>
      <c r="J211">
        <v>51.9</v>
      </c>
      <c r="K211" s="2">
        <v>0.22900000000000001</v>
      </c>
      <c r="L211" s="3">
        <v>0.01</v>
      </c>
      <c r="M211" t="s">
        <v>4</v>
      </c>
      <c r="N211" s="2">
        <f t="shared" si="3"/>
        <v>0.85789993909624351</v>
      </c>
    </row>
    <row r="212" spans="1:14" x14ac:dyDescent="0.25">
      <c r="A212" s="1">
        <v>2.99</v>
      </c>
      <c r="B212" s="6">
        <v>-112.05500000000001</v>
      </c>
      <c r="C212" s="6">
        <v>40.722000000000001</v>
      </c>
      <c r="D212">
        <v>6</v>
      </c>
      <c r="E212">
        <v>1978</v>
      </c>
      <c r="F212">
        <v>6</v>
      </c>
      <c r="G212">
        <v>3</v>
      </c>
      <c r="H212">
        <v>8</v>
      </c>
      <c r="I212">
        <v>42</v>
      </c>
      <c r="J212">
        <v>45.8</v>
      </c>
      <c r="K212" s="2">
        <v>0.22900000000000001</v>
      </c>
      <c r="L212" s="3">
        <v>0.01</v>
      </c>
      <c r="M212" t="s">
        <v>4</v>
      </c>
      <c r="N212" s="2">
        <f t="shared" si="3"/>
        <v>0.85789993909624351</v>
      </c>
    </row>
    <row r="213" spans="1:14" x14ac:dyDescent="0.25">
      <c r="A213" s="1">
        <v>2.83</v>
      </c>
      <c r="B213" s="6">
        <v>-112.72499999999999</v>
      </c>
      <c r="C213" s="6">
        <v>41.853000000000002</v>
      </c>
      <c r="D213">
        <v>6</v>
      </c>
      <c r="E213">
        <v>1978</v>
      </c>
      <c r="F213">
        <v>6</v>
      </c>
      <c r="G213">
        <v>6</v>
      </c>
      <c r="H213">
        <v>2</v>
      </c>
      <c r="I213">
        <v>26</v>
      </c>
      <c r="J213">
        <v>20.8</v>
      </c>
      <c r="K213" s="2">
        <v>0.22900000000000001</v>
      </c>
      <c r="L213" s="3">
        <v>0.01</v>
      </c>
      <c r="M213" t="s">
        <v>4</v>
      </c>
      <c r="N213" s="2">
        <f t="shared" si="3"/>
        <v>0.85789993909624351</v>
      </c>
    </row>
    <row r="214" spans="1:14" x14ac:dyDescent="0.25">
      <c r="A214" s="1">
        <v>3.07</v>
      </c>
      <c r="B214" s="6">
        <v>-111.494</v>
      </c>
      <c r="C214" s="6">
        <v>41.695</v>
      </c>
      <c r="D214">
        <v>7</v>
      </c>
      <c r="E214">
        <v>1978</v>
      </c>
      <c r="F214">
        <v>6</v>
      </c>
      <c r="G214">
        <v>23</v>
      </c>
      <c r="H214">
        <v>4</v>
      </c>
      <c r="I214">
        <v>54</v>
      </c>
      <c r="J214">
        <v>29.5</v>
      </c>
      <c r="K214" s="2">
        <v>0.249</v>
      </c>
      <c r="L214" s="3">
        <v>0.01</v>
      </c>
      <c r="M214" t="s">
        <v>4</v>
      </c>
      <c r="N214" s="2">
        <f t="shared" si="3"/>
        <v>0.83426135923237854</v>
      </c>
    </row>
    <row r="215" spans="1:14" x14ac:dyDescent="0.25">
      <c r="A215" s="1">
        <v>3.3</v>
      </c>
      <c r="B215" s="6">
        <v>-112.131</v>
      </c>
      <c r="C215" s="6">
        <v>41.848999999999997</v>
      </c>
      <c r="D215">
        <v>4</v>
      </c>
      <c r="E215">
        <v>1978</v>
      </c>
      <c r="F215">
        <v>7</v>
      </c>
      <c r="G215">
        <v>29</v>
      </c>
      <c r="H215">
        <v>14</v>
      </c>
      <c r="I215">
        <v>4</v>
      </c>
      <c r="J215">
        <v>3.4</v>
      </c>
      <c r="K215" s="2">
        <v>0.22900000000000001</v>
      </c>
      <c r="L215" s="3">
        <v>0.01</v>
      </c>
      <c r="M215" t="s">
        <v>4</v>
      </c>
      <c r="N215" s="2">
        <f t="shared" si="3"/>
        <v>0.85789993909624351</v>
      </c>
    </row>
    <row r="216" spans="1:14" x14ac:dyDescent="0.25">
      <c r="A216" s="1">
        <v>2.86</v>
      </c>
      <c r="B216" s="6">
        <v>-112.33</v>
      </c>
      <c r="C216" s="6">
        <v>42.15</v>
      </c>
      <c r="D216">
        <v>3</v>
      </c>
      <c r="E216">
        <v>1978</v>
      </c>
      <c r="F216">
        <v>9</v>
      </c>
      <c r="G216">
        <v>28</v>
      </c>
      <c r="H216">
        <v>8</v>
      </c>
      <c r="I216">
        <v>58</v>
      </c>
      <c r="J216">
        <v>20.399999999999999</v>
      </c>
      <c r="K216" s="2">
        <v>0.16300000000000001</v>
      </c>
      <c r="L216" s="3">
        <v>0.01</v>
      </c>
      <c r="M216" t="s">
        <v>7</v>
      </c>
      <c r="N216" s="2">
        <f t="shared" si="3"/>
        <v>0.92528594949096366</v>
      </c>
    </row>
    <row r="217" spans="1:14" x14ac:dyDescent="0.25">
      <c r="A217" s="1">
        <v>4.6900000000000004</v>
      </c>
      <c r="B217" s="6">
        <v>-112.491</v>
      </c>
      <c r="C217" s="6">
        <v>42.100999999999999</v>
      </c>
      <c r="D217">
        <v>6</v>
      </c>
      <c r="E217">
        <v>1978</v>
      </c>
      <c r="F217">
        <v>11</v>
      </c>
      <c r="G217">
        <v>30</v>
      </c>
      <c r="H217">
        <v>6</v>
      </c>
      <c r="I217">
        <v>53</v>
      </c>
      <c r="J217">
        <v>40.200000000000003</v>
      </c>
      <c r="K217" s="2">
        <v>0.125</v>
      </c>
      <c r="L217" s="3">
        <v>0.01</v>
      </c>
      <c r="M217" t="s">
        <v>2</v>
      </c>
      <c r="N217" s="2">
        <f t="shared" si="3"/>
        <v>0.95536029291252356</v>
      </c>
    </row>
    <row r="218" spans="1:14" x14ac:dyDescent="0.25">
      <c r="A218" s="1">
        <v>2.99</v>
      </c>
      <c r="B218" s="6">
        <v>-111.565</v>
      </c>
      <c r="C218" s="6">
        <v>40.811999999999998</v>
      </c>
      <c r="D218">
        <v>6</v>
      </c>
      <c r="E218">
        <v>1978</v>
      </c>
      <c r="F218">
        <v>12</v>
      </c>
      <c r="G218">
        <v>10</v>
      </c>
      <c r="H218">
        <v>14</v>
      </c>
      <c r="I218">
        <v>59</v>
      </c>
      <c r="J218">
        <v>7.2</v>
      </c>
      <c r="K218" s="2">
        <v>0.22900000000000001</v>
      </c>
      <c r="L218" s="3">
        <v>0.01</v>
      </c>
      <c r="M218" t="s">
        <v>4</v>
      </c>
      <c r="N218" s="2">
        <f t="shared" si="3"/>
        <v>0.85789993909624351</v>
      </c>
    </row>
    <row r="219" spans="1:14" x14ac:dyDescent="0.25">
      <c r="A219" s="1">
        <v>2.99</v>
      </c>
      <c r="B219" s="6">
        <v>-111.98099999999999</v>
      </c>
      <c r="C219" s="6">
        <v>39.286000000000001</v>
      </c>
      <c r="D219">
        <v>7</v>
      </c>
      <c r="E219">
        <v>1978</v>
      </c>
      <c r="F219">
        <v>12</v>
      </c>
      <c r="G219">
        <v>16</v>
      </c>
      <c r="H219">
        <v>1</v>
      </c>
      <c r="I219">
        <v>10</v>
      </c>
      <c r="J219">
        <v>55.9</v>
      </c>
      <c r="K219" s="2">
        <v>0.249</v>
      </c>
      <c r="L219" s="3">
        <v>0.01</v>
      </c>
      <c r="M219" t="s">
        <v>4</v>
      </c>
      <c r="N219" s="2">
        <f t="shared" si="3"/>
        <v>0.83426135923237854</v>
      </c>
    </row>
    <row r="220" spans="1:14" x14ac:dyDescent="0.25">
      <c r="A220" s="1">
        <v>3.38</v>
      </c>
      <c r="B220" s="6">
        <v>-111.47</v>
      </c>
      <c r="C220" s="6">
        <v>39.091000000000001</v>
      </c>
      <c r="D220">
        <v>7</v>
      </c>
      <c r="E220">
        <v>1979</v>
      </c>
      <c r="F220">
        <v>1</v>
      </c>
      <c r="G220">
        <v>14</v>
      </c>
      <c r="H220">
        <v>6</v>
      </c>
      <c r="I220">
        <v>30</v>
      </c>
      <c r="J220">
        <v>35.700000000000003</v>
      </c>
      <c r="K220" s="2">
        <v>0.249</v>
      </c>
      <c r="L220" s="3">
        <v>0.01</v>
      </c>
      <c r="M220" t="s">
        <v>4</v>
      </c>
      <c r="N220" s="2">
        <f t="shared" si="3"/>
        <v>0.83426135923237854</v>
      </c>
    </row>
    <row r="221" spans="1:14" x14ac:dyDescent="0.25">
      <c r="A221" s="1">
        <v>3.07</v>
      </c>
      <c r="B221" s="6">
        <v>-111.54900000000001</v>
      </c>
      <c r="C221" s="6">
        <v>39.572000000000003</v>
      </c>
      <c r="D221">
        <v>7</v>
      </c>
      <c r="E221">
        <v>1979</v>
      </c>
      <c r="F221">
        <v>2</v>
      </c>
      <c r="G221">
        <v>20</v>
      </c>
      <c r="H221">
        <v>21</v>
      </c>
      <c r="I221">
        <v>52</v>
      </c>
      <c r="J221">
        <v>37.5</v>
      </c>
      <c r="K221" s="2">
        <v>0.249</v>
      </c>
      <c r="L221" s="3">
        <v>0.01</v>
      </c>
      <c r="M221" t="s">
        <v>4</v>
      </c>
      <c r="N221" s="2">
        <f t="shared" si="3"/>
        <v>0.83426135923237854</v>
      </c>
    </row>
    <row r="222" spans="1:14" x14ac:dyDescent="0.25">
      <c r="A222" s="1">
        <v>3.7</v>
      </c>
      <c r="B222" s="6">
        <v>-111.148</v>
      </c>
      <c r="C222" s="6">
        <v>41.716999999999999</v>
      </c>
      <c r="D222">
        <v>90</v>
      </c>
      <c r="E222">
        <v>1979</v>
      </c>
      <c r="F222">
        <v>2</v>
      </c>
      <c r="G222">
        <v>24</v>
      </c>
      <c r="H222">
        <v>12</v>
      </c>
      <c r="I222">
        <v>43</v>
      </c>
      <c r="J222">
        <v>41.2</v>
      </c>
      <c r="K222" s="2">
        <v>0.16300000000000001</v>
      </c>
      <c r="L222" s="3">
        <v>0.01</v>
      </c>
      <c r="M222" t="s">
        <v>7</v>
      </c>
      <c r="N222" s="2">
        <f t="shared" si="3"/>
        <v>0.92528594949096366</v>
      </c>
    </row>
    <row r="223" spans="1:14" x14ac:dyDescent="0.25">
      <c r="A223" s="1">
        <v>3.14</v>
      </c>
      <c r="B223" s="6">
        <v>-111.61</v>
      </c>
      <c r="C223" s="6">
        <v>42.475000000000001</v>
      </c>
      <c r="D223">
        <v>7</v>
      </c>
      <c r="E223">
        <v>1979</v>
      </c>
      <c r="F223">
        <v>3</v>
      </c>
      <c r="G223">
        <v>23</v>
      </c>
      <c r="H223">
        <v>3</v>
      </c>
      <c r="I223">
        <v>34</v>
      </c>
      <c r="J223">
        <v>48</v>
      </c>
      <c r="K223" s="2">
        <v>0.249</v>
      </c>
      <c r="L223" s="3">
        <v>0.01</v>
      </c>
      <c r="M223" t="s">
        <v>4</v>
      </c>
      <c r="N223" s="2">
        <f t="shared" si="3"/>
        <v>0.83426135923237854</v>
      </c>
    </row>
    <row r="224" spans="1:14" x14ac:dyDescent="0.25">
      <c r="A224" s="1">
        <v>2.83</v>
      </c>
      <c r="B224" s="6">
        <v>-112.901</v>
      </c>
      <c r="C224" s="6">
        <v>41.704000000000001</v>
      </c>
      <c r="D224">
        <v>1</v>
      </c>
      <c r="E224">
        <v>1979</v>
      </c>
      <c r="F224">
        <v>3</v>
      </c>
      <c r="G224">
        <v>31</v>
      </c>
      <c r="H224">
        <v>9</v>
      </c>
      <c r="I224">
        <v>30</v>
      </c>
      <c r="J224">
        <v>54.3</v>
      </c>
      <c r="K224" s="2">
        <v>0.249</v>
      </c>
      <c r="L224" s="3">
        <v>0.01</v>
      </c>
      <c r="M224" t="s">
        <v>4</v>
      </c>
      <c r="N224" s="2">
        <f t="shared" si="3"/>
        <v>0.83426135923237854</v>
      </c>
    </row>
    <row r="225" spans="1:14" x14ac:dyDescent="0.25">
      <c r="A225" s="1">
        <v>2.83</v>
      </c>
      <c r="B225" s="6">
        <v>-112.502</v>
      </c>
      <c r="C225" s="6">
        <v>42.014000000000003</v>
      </c>
      <c r="D225">
        <v>6</v>
      </c>
      <c r="E225">
        <v>1979</v>
      </c>
      <c r="F225">
        <v>4</v>
      </c>
      <c r="G225">
        <v>13</v>
      </c>
      <c r="H225">
        <v>4</v>
      </c>
      <c r="I225">
        <v>54</v>
      </c>
      <c r="J225">
        <v>45.5</v>
      </c>
      <c r="K225" s="2">
        <v>0.249</v>
      </c>
      <c r="L225" s="3">
        <v>0.01</v>
      </c>
      <c r="M225" t="s">
        <v>4</v>
      </c>
      <c r="N225" s="2">
        <f t="shared" si="3"/>
        <v>0.83426135923237854</v>
      </c>
    </row>
    <row r="226" spans="1:14" x14ac:dyDescent="0.25">
      <c r="A226" s="1">
        <v>3.14</v>
      </c>
      <c r="B226" s="6">
        <v>-112.568</v>
      </c>
      <c r="C226" s="6">
        <v>41.991</v>
      </c>
      <c r="D226">
        <v>4</v>
      </c>
      <c r="E226">
        <v>1979</v>
      </c>
      <c r="F226">
        <v>5</v>
      </c>
      <c r="G226">
        <v>15</v>
      </c>
      <c r="H226">
        <v>2</v>
      </c>
      <c r="I226">
        <v>20</v>
      </c>
      <c r="J226">
        <v>22.1</v>
      </c>
      <c r="K226" s="2">
        <v>0.249</v>
      </c>
      <c r="L226" s="3">
        <v>0.01</v>
      </c>
      <c r="M226" t="s">
        <v>4</v>
      </c>
      <c r="N226" s="2">
        <f t="shared" si="3"/>
        <v>0.83426135923237854</v>
      </c>
    </row>
    <row r="227" spans="1:14" x14ac:dyDescent="0.25">
      <c r="A227" s="1">
        <v>2.91</v>
      </c>
      <c r="B227" s="6">
        <v>-111.932</v>
      </c>
      <c r="C227" s="6">
        <v>39.896999999999998</v>
      </c>
      <c r="D227">
        <v>1</v>
      </c>
      <c r="E227">
        <v>1979</v>
      </c>
      <c r="F227">
        <v>5</v>
      </c>
      <c r="G227">
        <v>26</v>
      </c>
      <c r="H227">
        <v>11</v>
      </c>
      <c r="I227">
        <v>9</v>
      </c>
      <c r="J227">
        <v>50.8</v>
      </c>
      <c r="K227" s="2">
        <v>0.249</v>
      </c>
      <c r="L227" s="3">
        <v>0.01</v>
      </c>
      <c r="M227" t="s">
        <v>4</v>
      </c>
      <c r="N227" s="2">
        <f t="shared" si="3"/>
        <v>0.83426135923237854</v>
      </c>
    </row>
    <row r="228" spans="1:14" x14ac:dyDescent="0.25">
      <c r="A228" s="1">
        <v>3.46</v>
      </c>
      <c r="B228" s="6">
        <v>-111.32599999999999</v>
      </c>
      <c r="C228" s="6">
        <v>42.488999999999997</v>
      </c>
      <c r="D228">
        <v>7</v>
      </c>
      <c r="E228">
        <v>1979</v>
      </c>
      <c r="F228">
        <v>6</v>
      </c>
      <c r="G228">
        <v>3</v>
      </c>
      <c r="H228">
        <v>4</v>
      </c>
      <c r="I228">
        <v>58</v>
      </c>
      <c r="J228">
        <v>25.8</v>
      </c>
      <c r="K228" s="2">
        <v>0.249</v>
      </c>
      <c r="L228" s="3">
        <v>0.01</v>
      </c>
      <c r="M228" t="s">
        <v>4</v>
      </c>
      <c r="N228" s="2">
        <f t="shared" si="3"/>
        <v>0.83426135923237854</v>
      </c>
    </row>
    <row r="229" spans="1:14" x14ac:dyDescent="0.25">
      <c r="A229" s="1">
        <v>2.83</v>
      </c>
      <c r="B229" s="6">
        <v>-112.834</v>
      </c>
      <c r="C229" s="6">
        <v>41.598999999999997</v>
      </c>
      <c r="D229">
        <v>10</v>
      </c>
      <c r="E229">
        <v>1979</v>
      </c>
      <c r="F229">
        <v>7</v>
      </c>
      <c r="G229">
        <v>7</v>
      </c>
      <c r="H229">
        <v>23</v>
      </c>
      <c r="I229">
        <v>55</v>
      </c>
      <c r="J229">
        <v>54.6</v>
      </c>
      <c r="K229" s="2">
        <v>0.249</v>
      </c>
      <c r="L229" s="3">
        <v>0.01</v>
      </c>
      <c r="M229" t="s">
        <v>4</v>
      </c>
      <c r="N229" s="2">
        <f t="shared" si="3"/>
        <v>0.83426135923237854</v>
      </c>
    </row>
    <row r="230" spans="1:14" x14ac:dyDescent="0.25">
      <c r="A230" s="1">
        <v>2.83</v>
      </c>
      <c r="B230" s="6">
        <v>-111.751</v>
      </c>
      <c r="C230" s="6">
        <v>39.307000000000002</v>
      </c>
      <c r="D230">
        <v>2</v>
      </c>
      <c r="E230">
        <v>1979</v>
      </c>
      <c r="F230">
        <v>10</v>
      </c>
      <c r="G230">
        <v>5</v>
      </c>
      <c r="H230">
        <v>15</v>
      </c>
      <c r="I230">
        <v>48</v>
      </c>
      <c r="J230">
        <v>6.7</v>
      </c>
      <c r="K230" s="2">
        <v>0.22900000000000001</v>
      </c>
      <c r="L230" s="3">
        <v>0.01</v>
      </c>
      <c r="M230" t="s">
        <v>4</v>
      </c>
      <c r="N230" s="2">
        <f t="shared" si="3"/>
        <v>0.85789993909624351</v>
      </c>
    </row>
    <row r="231" spans="1:14" x14ac:dyDescent="0.25">
      <c r="A231" s="1">
        <v>2.91</v>
      </c>
      <c r="B231" s="6">
        <v>-111.161</v>
      </c>
      <c r="C231" s="6">
        <v>42.473999999999997</v>
      </c>
      <c r="D231">
        <v>7</v>
      </c>
      <c r="E231">
        <v>1979</v>
      </c>
      <c r="F231">
        <v>12</v>
      </c>
      <c r="G231">
        <v>20</v>
      </c>
      <c r="H231">
        <v>21</v>
      </c>
      <c r="I231">
        <v>45</v>
      </c>
      <c r="J231">
        <v>26.4</v>
      </c>
      <c r="K231" s="2">
        <v>0.249</v>
      </c>
      <c r="L231" s="3">
        <v>0.01</v>
      </c>
      <c r="M231" t="s">
        <v>4</v>
      </c>
      <c r="N231" s="2">
        <f t="shared" si="3"/>
        <v>0.83426135923237854</v>
      </c>
    </row>
    <row r="232" spans="1:14" x14ac:dyDescent="0.25">
      <c r="A232" s="1">
        <v>2.99</v>
      </c>
      <c r="B232" s="6">
        <v>-111.67</v>
      </c>
      <c r="C232" s="6">
        <v>41.673000000000002</v>
      </c>
      <c r="D232">
        <v>8</v>
      </c>
      <c r="E232">
        <v>1980</v>
      </c>
      <c r="F232">
        <v>1</v>
      </c>
      <c r="G232">
        <v>6</v>
      </c>
      <c r="H232">
        <v>21</v>
      </c>
      <c r="I232">
        <v>47</v>
      </c>
      <c r="J232">
        <v>24.3</v>
      </c>
      <c r="K232" s="2">
        <v>0.249</v>
      </c>
      <c r="L232" s="3">
        <v>0.01</v>
      </c>
      <c r="M232" t="s">
        <v>4</v>
      </c>
      <c r="N232" s="2">
        <f t="shared" si="3"/>
        <v>0.83426135923237854</v>
      </c>
    </row>
    <row r="233" spans="1:14" x14ac:dyDescent="0.25">
      <c r="A233" s="1">
        <v>2.83</v>
      </c>
      <c r="B233" s="6">
        <v>-112.55500000000001</v>
      </c>
      <c r="C233" s="6">
        <v>42.066000000000003</v>
      </c>
      <c r="D233">
        <v>7</v>
      </c>
      <c r="E233">
        <v>1980</v>
      </c>
      <c r="F233">
        <v>1</v>
      </c>
      <c r="G233">
        <v>11</v>
      </c>
      <c r="H233">
        <v>0</v>
      </c>
      <c r="I233">
        <v>58</v>
      </c>
      <c r="J233">
        <v>57.4</v>
      </c>
      <c r="K233" s="2">
        <v>0.22900000000000001</v>
      </c>
      <c r="L233" s="3">
        <v>0.01</v>
      </c>
      <c r="M233" t="s">
        <v>4</v>
      </c>
      <c r="N233" s="2">
        <f t="shared" si="3"/>
        <v>0.85789993909624351</v>
      </c>
    </row>
    <row r="234" spans="1:14" x14ac:dyDescent="0.25">
      <c r="A234" s="1">
        <v>3.07</v>
      </c>
      <c r="B234" s="6">
        <v>-112.495</v>
      </c>
      <c r="C234" s="6">
        <v>42.104999999999997</v>
      </c>
      <c r="D234">
        <v>3</v>
      </c>
      <c r="E234">
        <v>1980</v>
      </c>
      <c r="F234">
        <v>2</v>
      </c>
      <c r="G234">
        <v>6</v>
      </c>
      <c r="H234">
        <v>2</v>
      </c>
      <c r="I234">
        <v>3</v>
      </c>
      <c r="J234">
        <v>6.8</v>
      </c>
      <c r="K234" s="2">
        <v>0.22900000000000001</v>
      </c>
      <c r="L234" s="3">
        <v>0.01</v>
      </c>
      <c r="M234" t="s">
        <v>4</v>
      </c>
      <c r="N234" s="2">
        <f t="shared" si="3"/>
        <v>0.85789993909624351</v>
      </c>
    </row>
    <row r="235" spans="1:14" x14ac:dyDescent="0.25">
      <c r="A235" s="1">
        <v>2.83</v>
      </c>
      <c r="B235" s="6">
        <v>-112.791</v>
      </c>
      <c r="C235" s="6">
        <v>41.732999999999997</v>
      </c>
      <c r="D235">
        <v>1</v>
      </c>
      <c r="E235">
        <v>1980</v>
      </c>
      <c r="F235">
        <v>2</v>
      </c>
      <c r="G235">
        <v>20</v>
      </c>
      <c r="H235">
        <v>0</v>
      </c>
      <c r="I235">
        <v>14</v>
      </c>
      <c r="J235">
        <v>49.7</v>
      </c>
      <c r="K235" s="2">
        <v>0.249</v>
      </c>
      <c r="L235" s="3">
        <v>0.01</v>
      </c>
      <c r="M235" t="s">
        <v>4</v>
      </c>
      <c r="N235" s="2">
        <f t="shared" si="3"/>
        <v>0.83426135923237854</v>
      </c>
    </row>
    <row r="236" spans="1:14" x14ac:dyDescent="0.25">
      <c r="A236" s="1">
        <v>3.54</v>
      </c>
      <c r="B236" s="6">
        <v>-111.28100000000001</v>
      </c>
      <c r="C236" s="6">
        <v>42.435000000000002</v>
      </c>
      <c r="D236">
        <v>7</v>
      </c>
      <c r="E236">
        <v>1980</v>
      </c>
      <c r="F236">
        <v>3</v>
      </c>
      <c r="G236">
        <v>10</v>
      </c>
      <c r="H236">
        <v>20</v>
      </c>
      <c r="I236">
        <v>28</v>
      </c>
      <c r="J236">
        <v>41.4</v>
      </c>
      <c r="K236" s="2">
        <v>0.22900000000000001</v>
      </c>
      <c r="L236" s="3">
        <v>0.01</v>
      </c>
      <c r="M236" t="s">
        <v>4</v>
      </c>
      <c r="N236" s="2">
        <f t="shared" si="3"/>
        <v>0.85789993909624351</v>
      </c>
    </row>
    <row r="237" spans="1:14" x14ac:dyDescent="0.25">
      <c r="A237" s="1">
        <v>3.62</v>
      </c>
      <c r="B237" s="6">
        <v>-111.974</v>
      </c>
      <c r="C237" s="6">
        <v>39.948</v>
      </c>
      <c r="D237">
        <v>4</v>
      </c>
      <c r="E237">
        <v>1980</v>
      </c>
      <c r="F237">
        <v>4</v>
      </c>
      <c r="G237">
        <v>6</v>
      </c>
      <c r="H237">
        <v>10</v>
      </c>
      <c r="I237">
        <v>45</v>
      </c>
      <c r="J237">
        <v>4</v>
      </c>
      <c r="K237" s="2">
        <v>0.22900000000000001</v>
      </c>
      <c r="L237" s="3">
        <v>0.01</v>
      </c>
      <c r="M237" t="s">
        <v>4</v>
      </c>
      <c r="N237" s="2">
        <f t="shared" si="3"/>
        <v>0.85789993909624351</v>
      </c>
    </row>
    <row r="238" spans="1:14" x14ac:dyDescent="0.25">
      <c r="A238" s="1">
        <v>2.91</v>
      </c>
      <c r="B238" s="6">
        <v>-112.46599999999999</v>
      </c>
      <c r="C238" s="6">
        <v>42.106999999999999</v>
      </c>
      <c r="D238">
        <v>4</v>
      </c>
      <c r="E238">
        <v>1980</v>
      </c>
      <c r="F238">
        <v>5</v>
      </c>
      <c r="G238">
        <v>4</v>
      </c>
      <c r="H238">
        <v>0</v>
      </c>
      <c r="I238">
        <v>32</v>
      </c>
      <c r="J238">
        <v>40.200000000000003</v>
      </c>
      <c r="K238" s="2">
        <v>0.249</v>
      </c>
      <c r="L238" s="3">
        <v>0.01</v>
      </c>
      <c r="M238" t="s">
        <v>4</v>
      </c>
      <c r="N238" s="2">
        <f t="shared" si="3"/>
        <v>0.83426135923237854</v>
      </c>
    </row>
    <row r="239" spans="1:14" x14ac:dyDescent="0.25">
      <c r="A239" s="1">
        <v>3.22</v>
      </c>
      <c r="B239" s="6">
        <v>-112.026</v>
      </c>
      <c r="C239" s="6">
        <v>39.709000000000003</v>
      </c>
      <c r="D239">
        <v>7</v>
      </c>
      <c r="E239">
        <v>1980</v>
      </c>
      <c r="F239">
        <v>5</v>
      </c>
      <c r="G239">
        <v>17</v>
      </c>
      <c r="H239">
        <v>9</v>
      </c>
      <c r="I239">
        <v>3</v>
      </c>
      <c r="J239">
        <v>38.6</v>
      </c>
      <c r="K239" s="2">
        <v>0.249</v>
      </c>
      <c r="L239" s="3">
        <v>0.01</v>
      </c>
      <c r="M239" t="s">
        <v>4</v>
      </c>
      <c r="N239" s="2">
        <f t="shared" si="3"/>
        <v>0.83426135923237854</v>
      </c>
    </row>
    <row r="240" spans="1:14" x14ac:dyDescent="0.25">
      <c r="A240" s="1">
        <v>4.42</v>
      </c>
      <c r="B240" s="6">
        <v>-111.96</v>
      </c>
      <c r="C240" s="6">
        <v>39.936999999999998</v>
      </c>
      <c r="D240">
        <v>10</v>
      </c>
      <c r="E240">
        <v>1980</v>
      </c>
      <c r="F240">
        <v>5</v>
      </c>
      <c r="G240">
        <v>24</v>
      </c>
      <c r="H240">
        <v>10</v>
      </c>
      <c r="I240">
        <v>3</v>
      </c>
      <c r="J240">
        <v>36.5</v>
      </c>
      <c r="K240" s="2">
        <v>0.125</v>
      </c>
      <c r="L240" s="3">
        <v>0.01</v>
      </c>
      <c r="M240" t="s">
        <v>2</v>
      </c>
      <c r="N240" s="2">
        <f t="shared" si="3"/>
        <v>0.95536029291252356</v>
      </c>
    </row>
    <row r="241" spans="1:14" x14ac:dyDescent="0.25">
      <c r="A241" s="1">
        <v>2.91</v>
      </c>
      <c r="B241" s="6">
        <v>-111.89400000000001</v>
      </c>
      <c r="C241" s="6">
        <v>39.311999999999998</v>
      </c>
      <c r="D241">
        <v>7</v>
      </c>
      <c r="E241">
        <v>1980</v>
      </c>
      <c r="F241">
        <v>5</v>
      </c>
      <c r="G241">
        <v>25</v>
      </c>
      <c r="H241">
        <v>18</v>
      </c>
      <c r="I241">
        <v>53</v>
      </c>
      <c r="J241">
        <v>54.8</v>
      </c>
      <c r="K241" s="2">
        <v>0.249</v>
      </c>
      <c r="L241" s="3">
        <v>0.01</v>
      </c>
      <c r="M241" t="s">
        <v>4</v>
      </c>
      <c r="N241" s="2">
        <f t="shared" si="3"/>
        <v>0.83426135923237854</v>
      </c>
    </row>
    <row r="242" spans="1:14" x14ac:dyDescent="0.25">
      <c r="A242" s="1">
        <v>2.99</v>
      </c>
      <c r="B242" s="6">
        <v>-111.905</v>
      </c>
      <c r="C242" s="6">
        <v>39.262</v>
      </c>
      <c r="D242">
        <v>7</v>
      </c>
      <c r="E242">
        <v>1980</v>
      </c>
      <c r="F242">
        <v>7</v>
      </c>
      <c r="G242">
        <v>5</v>
      </c>
      <c r="H242">
        <v>19</v>
      </c>
      <c r="I242">
        <v>36</v>
      </c>
      <c r="J242">
        <v>11.3</v>
      </c>
      <c r="K242" s="2">
        <v>0.22900000000000001</v>
      </c>
      <c r="L242" s="3">
        <v>0.01</v>
      </c>
      <c r="M242" t="s">
        <v>4</v>
      </c>
      <c r="N242" s="2">
        <f t="shared" si="3"/>
        <v>0.85789993909624351</v>
      </c>
    </row>
    <row r="243" spans="1:14" x14ac:dyDescent="0.25">
      <c r="A243" s="1">
        <v>3.07</v>
      </c>
      <c r="B243" s="6">
        <v>-111.678</v>
      </c>
      <c r="C243" s="6">
        <v>42.365000000000002</v>
      </c>
      <c r="D243">
        <v>7</v>
      </c>
      <c r="E243">
        <v>1980</v>
      </c>
      <c r="F243">
        <v>7</v>
      </c>
      <c r="G243">
        <v>11</v>
      </c>
      <c r="H243">
        <v>21</v>
      </c>
      <c r="I243">
        <v>17</v>
      </c>
      <c r="J243">
        <v>32.299999999999997</v>
      </c>
      <c r="K243" s="2">
        <v>0.249</v>
      </c>
      <c r="L243" s="3">
        <v>0.01</v>
      </c>
      <c r="M243" t="s">
        <v>4</v>
      </c>
      <c r="N243" s="2">
        <f t="shared" si="3"/>
        <v>0.83426135923237854</v>
      </c>
    </row>
    <row r="244" spans="1:14" x14ac:dyDescent="0.25">
      <c r="A244" s="1">
        <v>2.91</v>
      </c>
      <c r="B244" s="6">
        <v>-111.893</v>
      </c>
      <c r="C244" s="6">
        <v>39.290999999999997</v>
      </c>
      <c r="D244">
        <v>7</v>
      </c>
      <c r="E244">
        <v>1980</v>
      </c>
      <c r="F244">
        <v>7</v>
      </c>
      <c r="G244">
        <v>26</v>
      </c>
      <c r="H244">
        <v>14</v>
      </c>
      <c r="I244">
        <v>1</v>
      </c>
      <c r="J244">
        <v>43.2</v>
      </c>
      <c r="K244" s="2">
        <v>0.249</v>
      </c>
      <c r="L244" s="3">
        <v>0.01</v>
      </c>
      <c r="M244" t="s">
        <v>4</v>
      </c>
      <c r="N244" s="2">
        <f t="shared" si="3"/>
        <v>0.83426135923237854</v>
      </c>
    </row>
    <row r="245" spans="1:14" x14ac:dyDescent="0.25">
      <c r="A245" s="1">
        <v>3.07</v>
      </c>
      <c r="B245" s="6">
        <v>-113.16</v>
      </c>
      <c r="C245" s="6">
        <v>41.436</v>
      </c>
      <c r="D245">
        <v>7</v>
      </c>
      <c r="E245">
        <v>1980</v>
      </c>
      <c r="F245">
        <v>8</v>
      </c>
      <c r="G245">
        <v>1</v>
      </c>
      <c r="H245">
        <v>1</v>
      </c>
      <c r="I245">
        <v>16</v>
      </c>
      <c r="J245">
        <v>22.9</v>
      </c>
      <c r="K245" s="2">
        <v>0.22900000000000001</v>
      </c>
      <c r="L245" s="3">
        <v>0.01</v>
      </c>
      <c r="M245" t="s">
        <v>4</v>
      </c>
      <c r="N245" s="2">
        <f t="shared" si="3"/>
        <v>0.85789993909624351</v>
      </c>
    </row>
    <row r="246" spans="1:14" x14ac:dyDescent="0.25">
      <c r="A246" s="1">
        <v>3.3</v>
      </c>
      <c r="B246" s="6">
        <v>-111.685</v>
      </c>
      <c r="C246" s="6">
        <v>41.661999999999999</v>
      </c>
      <c r="D246">
        <v>7</v>
      </c>
      <c r="E246">
        <v>1980</v>
      </c>
      <c r="F246">
        <v>8</v>
      </c>
      <c r="G246">
        <v>15</v>
      </c>
      <c r="H246">
        <v>6</v>
      </c>
      <c r="I246">
        <v>25</v>
      </c>
      <c r="J246">
        <v>23.7</v>
      </c>
      <c r="K246" s="2">
        <v>0.22900000000000001</v>
      </c>
      <c r="L246" s="3">
        <v>0.01</v>
      </c>
      <c r="M246" t="s">
        <v>4</v>
      </c>
      <c r="N246" s="2">
        <f t="shared" si="3"/>
        <v>0.85789993909624351</v>
      </c>
    </row>
    <row r="247" spans="1:14" x14ac:dyDescent="0.25">
      <c r="A247" s="1">
        <v>2.83</v>
      </c>
      <c r="B247" s="6">
        <v>-112.416</v>
      </c>
      <c r="C247" s="6">
        <v>41.927</v>
      </c>
      <c r="D247">
        <v>4</v>
      </c>
      <c r="E247">
        <v>1980</v>
      </c>
      <c r="F247">
        <v>9</v>
      </c>
      <c r="G247">
        <v>5</v>
      </c>
      <c r="H247">
        <v>1</v>
      </c>
      <c r="I247">
        <v>23</v>
      </c>
      <c r="J247">
        <v>22.5</v>
      </c>
      <c r="K247" s="2">
        <v>0.249</v>
      </c>
      <c r="L247" s="3">
        <v>0.01</v>
      </c>
      <c r="M247" t="s">
        <v>4</v>
      </c>
      <c r="N247" s="2">
        <f t="shared" si="3"/>
        <v>0.83426135923237854</v>
      </c>
    </row>
    <row r="248" spans="1:14" x14ac:dyDescent="0.25">
      <c r="A248" s="1">
        <v>2.91</v>
      </c>
      <c r="B248" s="6">
        <v>-111.59099999999999</v>
      </c>
      <c r="C248" s="6">
        <v>41.7</v>
      </c>
      <c r="D248">
        <v>13</v>
      </c>
      <c r="E248">
        <v>1980</v>
      </c>
      <c r="F248">
        <v>9</v>
      </c>
      <c r="G248">
        <v>16</v>
      </c>
      <c r="H248">
        <v>1</v>
      </c>
      <c r="I248">
        <v>48</v>
      </c>
      <c r="J248">
        <v>43.9</v>
      </c>
      <c r="K248" s="2">
        <v>0.22900000000000001</v>
      </c>
      <c r="L248" s="3">
        <v>0.01</v>
      </c>
      <c r="M248" t="s">
        <v>4</v>
      </c>
      <c r="N248" s="2">
        <f t="shared" si="3"/>
        <v>0.85789993909624351</v>
      </c>
    </row>
    <row r="249" spans="1:14" x14ac:dyDescent="0.25">
      <c r="A249" s="1">
        <v>3.07</v>
      </c>
      <c r="B249" s="6">
        <v>-112.486</v>
      </c>
      <c r="C249" s="6">
        <v>42.148000000000003</v>
      </c>
      <c r="D249">
        <v>6</v>
      </c>
      <c r="E249">
        <v>1980</v>
      </c>
      <c r="F249">
        <v>10</v>
      </c>
      <c r="G249">
        <v>22</v>
      </c>
      <c r="H249">
        <v>9</v>
      </c>
      <c r="I249">
        <v>26</v>
      </c>
      <c r="J249">
        <v>34.4</v>
      </c>
      <c r="K249" s="2">
        <v>0.249</v>
      </c>
      <c r="L249" s="3">
        <v>0.01</v>
      </c>
      <c r="M249" t="s">
        <v>4</v>
      </c>
      <c r="N249" s="2">
        <f t="shared" si="3"/>
        <v>0.83426135923237854</v>
      </c>
    </row>
    <row r="250" spans="1:14" x14ac:dyDescent="0.25">
      <c r="A250" s="1">
        <v>2.99</v>
      </c>
      <c r="B250" s="6">
        <v>-111.69499999999999</v>
      </c>
      <c r="C250" s="6">
        <v>41.768000000000001</v>
      </c>
      <c r="D250">
        <v>8</v>
      </c>
      <c r="E250">
        <v>1980</v>
      </c>
      <c r="F250">
        <v>10</v>
      </c>
      <c r="G250">
        <v>29</v>
      </c>
      <c r="H250">
        <v>7</v>
      </c>
      <c r="I250">
        <v>30</v>
      </c>
      <c r="J250">
        <v>54.6</v>
      </c>
      <c r="K250" s="2">
        <v>0.249</v>
      </c>
      <c r="L250" s="3">
        <v>0.01</v>
      </c>
      <c r="M250" t="s">
        <v>4</v>
      </c>
      <c r="N250" s="2">
        <f t="shared" si="3"/>
        <v>0.83426135923237854</v>
      </c>
    </row>
    <row r="251" spans="1:14" x14ac:dyDescent="0.25">
      <c r="A251" s="1">
        <v>3.14</v>
      </c>
      <c r="B251" s="6">
        <v>-111.07899999999999</v>
      </c>
      <c r="C251" s="6">
        <v>39.090000000000003</v>
      </c>
      <c r="D251">
        <v>7</v>
      </c>
      <c r="E251">
        <v>1980</v>
      </c>
      <c r="F251">
        <v>11</v>
      </c>
      <c r="G251">
        <v>24</v>
      </c>
      <c r="H251">
        <v>16</v>
      </c>
      <c r="I251">
        <v>26</v>
      </c>
      <c r="J251">
        <v>10.5</v>
      </c>
      <c r="K251" s="2">
        <v>0.22900000000000001</v>
      </c>
      <c r="L251" s="3">
        <v>0.01</v>
      </c>
      <c r="M251" t="s">
        <v>4</v>
      </c>
      <c r="N251" s="2">
        <f t="shared" si="3"/>
        <v>0.85789993909624351</v>
      </c>
    </row>
    <row r="252" spans="1:14" x14ac:dyDescent="0.25">
      <c r="A252" s="1">
        <v>2.83</v>
      </c>
      <c r="B252" s="6">
        <v>-112.675</v>
      </c>
      <c r="C252" s="6">
        <v>41.89</v>
      </c>
      <c r="D252">
        <v>2</v>
      </c>
      <c r="E252">
        <v>1980</v>
      </c>
      <c r="F252">
        <v>12</v>
      </c>
      <c r="G252">
        <v>19</v>
      </c>
      <c r="H252">
        <v>16</v>
      </c>
      <c r="I252">
        <v>56</v>
      </c>
      <c r="J252">
        <v>29.9</v>
      </c>
      <c r="K252" s="2">
        <v>0.249</v>
      </c>
      <c r="L252" s="3">
        <v>0.01</v>
      </c>
      <c r="M252" t="s">
        <v>4</v>
      </c>
      <c r="N252" s="2">
        <f t="shared" si="3"/>
        <v>0.83426135923237854</v>
      </c>
    </row>
    <row r="253" spans="1:14" x14ac:dyDescent="0.25">
      <c r="A253" s="1">
        <v>3.97</v>
      </c>
      <c r="B253" s="6">
        <v>-111.73699999999999</v>
      </c>
      <c r="C253" s="6">
        <v>40.322000000000003</v>
      </c>
      <c r="D253">
        <v>0</v>
      </c>
      <c r="E253">
        <v>1981</v>
      </c>
      <c r="F253">
        <v>2</v>
      </c>
      <c r="G253">
        <v>20</v>
      </c>
      <c r="H253">
        <v>9</v>
      </c>
      <c r="I253">
        <v>13</v>
      </c>
      <c r="J253">
        <v>0.9</v>
      </c>
      <c r="K253" s="2">
        <v>0.189</v>
      </c>
      <c r="L253" s="3">
        <v>0.01</v>
      </c>
      <c r="M253" t="s">
        <v>7</v>
      </c>
      <c r="N253" s="2">
        <f t="shared" si="3"/>
        <v>0.90086421031816777</v>
      </c>
    </row>
    <row r="254" spans="1:14" x14ac:dyDescent="0.25">
      <c r="A254" s="1">
        <v>2.89</v>
      </c>
      <c r="B254" s="6">
        <v>-111.044</v>
      </c>
      <c r="C254" s="6">
        <v>41.691000000000003</v>
      </c>
      <c r="D254">
        <v>0</v>
      </c>
      <c r="E254">
        <v>1981</v>
      </c>
      <c r="F254">
        <v>3</v>
      </c>
      <c r="G254">
        <v>31</v>
      </c>
      <c r="H254">
        <v>20</v>
      </c>
      <c r="I254">
        <v>40</v>
      </c>
      <c r="J254">
        <v>45.5</v>
      </c>
      <c r="K254" s="2">
        <v>0.22500000000000001</v>
      </c>
      <c r="L254" s="3">
        <v>0.01</v>
      </c>
      <c r="M254" t="s">
        <v>4</v>
      </c>
      <c r="N254" s="2">
        <f t="shared" si="3"/>
        <v>0.86246540911615621</v>
      </c>
    </row>
    <row r="255" spans="1:14" x14ac:dyDescent="0.25">
      <c r="A255" s="1">
        <v>2.59</v>
      </c>
      <c r="B255" s="6">
        <v>-112.452</v>
      </c>
      <c r="C255" s="6">
        <v>41.862000000000002</v>
      </c>
      <c r="D255">
        <v>3</v>
      </c>
      <c r="E255">
        <v>1981</v>
      </c>
      <c r="F255">
        <v>4</v>
      </c>
      <c r="G255">
        <v>3</v>
      </c>
      <c r="H255">
        <v>0</v>
      </c>
      <c r="I255">
        <v>5</v>
      </c>
      <c r="J255">
        <v>44.3</v>
      </c>
      <c r="K255" s="2">
        <v>0.22500000000000001</v>
      </c>
      <c r="L255" s="3">
        <v>0.01</v>
      </c>
      <c r="M255" t="s">
        <v>4</v>
      </c>
      <c r="N255" s="2">
        <f t="shared" si="3"/>
        <v>0.86246540911615621</v>
      </c>
    </row>
    <row r="256" spans="1:14" x14ac:dyDescent="0.25">
      <c r="A256" s="1">
        <v>3</v>
      </c>
      <c r="B256" s="6">
        <v>-112.67700000000001</v>
      </c>
      <c r="C256" s="6">
        <v>41.857999999999997</v>
      </c>
      <c r="D256">
        <v>0</v>
      </c>
      <c r="E256">
        <v>1981</v>
      </c>
      <c r="F256">
        <v>4</v>
      </c>
      <c r="G256">
        <v>11</v>
      </c>
      <c r="H256">
        <v>8</v>
      </c>
      <c r="I256">
        <v>8</v>
      </c>
      <c r="J256">
        <v>2.2999999999999998</v>
      </c>
      <c r="K256" s="2">
        <v>0.22500000000000001</v>
      </c>
      <c r="L256" s="3">
        <v>0.01</v>
      </c>
      <c r="M256" t="s">
        <v>4</v>
      </c>
      <c r="N256" s="2">
        <f t="shared" si="3"/>
        <v>0.86246540911615621</v>
      </c>
    </row>
    <row r="257" spans="1:14" x14ac:dyDescent="0.25">
      <c r="A257" s="1">
        <v>2.61</v>
      </c>
      <c r="B257" s="6">
        <v>-112.51</v>
      </c>
      <c r="C257" s="6">
        <v>42.048000000000002</v>
      </c>
      <c r="D257">
        <v>6</v>
      </c>
      <c r="E257">
        <v>1981</v>
      </c>
      <c r="F257">
        <v>11</v>
      </c>
      <c r="G257">
        <v>16</v>
      </c>
      <c r="H257">
        <v>5</v>
      </c>
      <c r="I257">
        <v>34</v>
      </c>
      <c r="J257">
        <v>25.2</v>
      </c>
      <c r="K257" s="2">
        <v>0.22500000000000001</v>
      </c>
      <c r="L257" s="3">
        <v>0.01</v>
      </c>
      <c r="M257" t="s">
        <v>4</v>
      </c>
      <c r="N257" s="2">
        <f t="shared" si="3"/>
        <v>0.86246540911615621</v>
      </c>
    </row>
    <row r="258" spans="1:14" x14ac:dyDescent="0.25">
      <c r="A258" s="1">
        <v>2.69</v>
      </c>
      <c r="B258" s="6">
        <v>-112.55800000000001</v>
      </c>
      <c r="C258" s="6">
        <v>41.89</v>
      </c>
      <c r="D258">
        <v>2</v>
      </c>
      <c r="E258">
        <v>1981</v>
      </c>
      <c r="F258">
        <v>12</v>
      </c>
      <c r="G258">
        <v>29</v>
      </c>
      <c r="H258">
        <v>11</v>
      </c>
      <c r="I258">
        <v>39</v>
      </c>
      <c r="J258">
        <v>21.2</v>
      </c>
      <c r="K258" s="2">
        <v>0.22500000000000001</v>
      </c>
      <c r="L258" s="3">
        <v>0.01</v>
      </c>
      <c r="M258" t="s">
        <v>4</v>
      </c>
      <c r="N258" s="2">
        <f t="shared" si="3"/>
        <v>0.86246540911615621</v>
      </c>
    </row>
    <row r="259" spans="1:14" x14ac:dyDescent="0.25">
      <c r="A259" s="1">
        <v>3.05</v>
      </c>
      <c r="B259" s="6">
        <v>-111.51</v>
      </c>
      <c r="C259" s="6">
        <v>42.396000000000001</v>
      </c>
      <c r="D259">
        <v>1</v>
      </c>
      <c r="E259">
        <v>1982</v>
      </c>
      <c r="F259">
        <v>1</v>
      </c>
      <c r="G259">
        <v>28</v>
      </c>
      <c r="H259">
        <v>8</v>
      </c>
      <c r="I259">
        <v>0</v>
      </c>
      <c r="J259">
        <v>40.700000000000003</v>
      </c>
      <c r="K259" s="2">
        <v>0.16200000000000001</v>
      </c>
      <c r="L259" s="3">
        <v>0.01</v>
      </c>
      <c r="M259" t="s">
        <v>7</v>
      </c>
      <c r="N259" s="2">
        <f t="shared" ref="N259:N322" si="4">EXP(-($D$667^2*K259^2)/2)</f>
        <v>0.92616526672650978</v>
      </c>
    </row>
    <row r="260" spans="1:14" x14ac:dyDescent="0.25">
      <c r="A260" s="1">
        <v>2.93</v>
      </c>
      <c r="B260" s="6">
        <v>-112.182</v>
      </c>
      <c r="C260" s="6">
        <v>39.494999999999997</v>
      </c>
      <c r="D260">
        <v>6</v>
      </c>
      <c r="E260">
        <v>1982</v>
      </c>
      <c r="F260">
        <v>1</v>
      </c>
      <c r="G260">
        <v>29</v>
      </c>
      <c r="H260">
        <v>12</v>
      </c>
      <c r="I260">
        <v>9</v>
      </c>
      <c r="J260">
        <v>49.2</v>
      </c>
      <c r="K260" s="2">
        <v>0.22500000000000001</v>
      </c>
      <c r="L260" s="3">
        <v>0.01</v>
      </c>
      <c r="M260" t="s">
        <v>4</v>
      </c>
      <c r="N260" s="2">
        <f t="shared" si="4"/>
        <v>0.86246540911615621</v>
      </c>
    </row>
    <row r="261" spans="1:14" x14ac:dyDescent="0.25">
      <c r="A261" s="1">
        <v>2.87</v>
      </c>
      <c r="B261" s="6">
        <v>-112.02200000000001</v>
      </c>
      <c r="C261" s="6">
        <v>39.469000000000001</v>
      </c>
      <c r="D261">
        <v>1</v>
      </c>
      <c r="E261">
        <v>1982</v>
      </c>
      <c r="F261">
        <v>3</v>
      </c>
      <c r="G261">
        <v>13</v>
      </c>
      <c r="H261">
        <v>20</v>
      </c>
      <c r="I261">
        <v>28</v>
      </c>
      <c r="J261">
        <v>38</v>
      </c>
      <c r="K261" s="2">
        <v>0.22500000000000001</v>
      </c>
      <c r="L261" s="3">
        <v>0.01</v>
      </c>
      <c r="M261" t="s">
        <v>4</v>
      </c>
      <c r="N261" s="2">
        <f t="shared" si="4"/>
        <v>0.86246540911615621</v>
      </c>
    </row>
    <row r="262" spans="1:14" x14ac:dyDescent="0.25">
      <c r="A262" s="1">
        <v>2.69</v>
      </c>
      <c r="B262" s="6">
        <v>-112.824</v>
      </c>
      <c r="C262" s="6">
        <v>41.499000000000002</v>
      </c>
      <c r="D262">
        <v>8</v>
      </c>
      <c r="E262">
        <v>1982</v>
      </c>
      <c r="F262">
        <v>6</v>
      </c>
      <c r="G262">
        <v>20</v>
      </c>
      <c r="H262">
        <v>14</v>
      </c>
      <c r="I262">
        <v>32</v>
      </c>
      <c r="J262">
        <v>52</v>
      </c>
      <c r="K262" s="2">
        <v>0.22500000000000001</v>
      </c>
      <c r="L262" s="3">
        <v>0.01</v>
      </c>
      <c r="M262" t="s">
        <v>4</v>
      </c>
      <c r="N262" s="2">
        <f t="shared" si="4"/>
        <v>0.86246540911615621</v>
      </c>
    </row>
    <row r="263" spans="1:14" x14ac:dyDescent="0.25">
      <c r="A263" s="1">
        <v>2.5099999999999998</v>
      </c>
      <c r="B263" s="6">
        <v>-112.78100000000001</v>
      </c>
      <c r="C263" s="6">
        <v>40.286999999999999</v>
      </c>
      <c r="D263">
        <v>3</v>
      </c>
      <c r="E263">
        <v>1982</v>
      </c>
      <c r="F263">
        <v>8</v>
      </c>
      <c r="G263">
        <v>22</v>
      </c>
      <c r="H263">
        <v>20</v>
      </c>
      <c r="I263">
        <v>9</v>
      </c>
      <c r="J263">
        <v>27.6</v>
      </c>
      <c r="K263" s="2">
        <v>0.22500000000000001</v>
      </c>
      <c r="L263" s="3">
        <v>0.01</v>
      </c>
      <c r="M263" t="s">
        <v>4</v>
      </c>
      <c r="N263" s="2">
        <f t="shared" si="4"/>
        <v>0.86246540911615621</v>
      </c>
    </row>
    <row r="264" spans="1:14" x14ac:dyDescent="0.25">
      <c r="A264" s="1">
        <v>2.83</v>
      </c>
      <c r="B264" s="6">
        <v>-111.66800000000001</v>
      </c>
      <c r="C264" s="6">
        <v>40.878999999999998</v>
      </c>
      <c r="D264">
        <v>4</v>
      </c>
      <c r="E264">
        <v>1982</v>
      </c>
      <c r="F264">
        <v>8</v>
      </c>
      <c r="G264">
        <v>29</v>
      </c>
      <c r="H264">
        <v>12</v>
      </c>
      <c r="I264">
        <v>7</v>
      </c>
      <c r="J264">
        <v>54.3</v>
      </c>
      <c r="K264" s="2">
        <v>0.22500000000000001</v>
      </c>
      <c r="L264" s="3">
        <v>0.01</v>
      </c>
      <c r="M264" t="s">
        <v>4</v>
      </c>
      <c r="N264" s="2">
        <f t="shared" si="4"/>
        <v>0.86246540911615621</v>
      </c>
    </row>
    <row r="265" spans="1:14" x14ac:dyDescent="0.25">
      <c r="A265" s="1">
        <v>3.21</v>
      </c>
      <c r="B265" s="6">
        <v>-112.501</v>
      </c>
      <c r="C265" s="6">
        <v>42.142000000000003</v>
      </c>
      <c r="D265">
        <v>0</v>
      </c>
      <c r="E265">
        <v>1982</v>
      </c>
      <c r="F265">
        <v>12</v>
      </c>
      <c r="G265">
        <v>24</v>
      </c>
      <c r="H265">
        <v>15</v>
      </c>
      <c r="I265">
        <v>11</v>
      </c>
      <c r="J265">
        <v>20.7</v>
      </c>
      <c r="K265" s="2">
        <v>0.22500000000000001</v>
      </c>
      <c r="L265" s="3">
        <v>0.01</v>
      </c>
      <c r="M265" t="s">
        <v>4</v>
      </c>
      <c r="N265" s="2">
        <f t="shared" si="4"/>
        <v>0.86246540911615621</v>
      </c>
    </row>
    <row r="266" spans="1:14" x14ac:dyDescent="0.25">
      <c r="A266" s="1">
        <v>2.94</v>
      </c>
      <c r="B266" s="6">
        <v>-111.94499999999999</v>
      </c>
      <c r="C266" s="6">
        <v>39.950000000000003</v>
      </c>
      <c r="D266">
        <v>1</v>
      </c>
      <c r="E266">
        <v>1983</v>
      </c>
      <c r="F266">
        <v>1</v>
      </c>
      <c r="G266">
        <v>22</v>
      </c>
      <c r="H266">
        <v>11</v>
      </c>
      <c r="I266">
        <v>44</v>
      </c>
      <c r="J266">
        <v>48.7</v>
      </c>
      <c r="K266" s="2">
        <v>0.22500000000000001</v>
      </c>
      <c r="L266" s="3">
        <v>0.01</v>
      </c>
      <c r="M266" t="s">
        <v>4</v>
      </c>
      <c r="N266" s="2">
        <f t="shared" si="4"/>
        <v>0.86246540911615621</v>
      </c>
    </row>
    <row r="267" spans="1:14" x14ac:dyDescent="0.25">
      <c r="A267" s="1">
        <v>2.74</v>
      </c>
      <c r="B267" s="6">
        <v>-111.672</v>
      </c>
      <c r="C267" s="6">
        <v>41.14</v>
      </c>
      <c r="D267">
        <v>8</v>
      </c>
      <c r="E267">
        <v>1983</v>
      </c>
      <c r="F267">
        <v>3</v>
      </c>
      <c r="G267">
        <v>6</v>
      </c>
      <c r="H267">
        <v>10</v>
      </c>
      <c r="I267">
        <v>53</v>
      </c>
      <c r="J267">
        <v>35.700000000000003</v>
      </c>
      <c r="K267" s="2">
        <v>0.22500000000000001</v>
      </c>
      <c r="L267" s="3">
        <v>0.01</v>
      </c>
      <c r="M267" t="s">
        <v>4</v>
      </c>
      <c r="N267" s="2">
        <f t="shared" si="4"/>
        <v>0.86246540911615621</v>
      </c>
    </row>
    <row r="268" spans="1:14" x14ac:dyDescent="0.25">
      <c r="A268" s="1">
        <v>2.66</v>
      </c>
      <c r="B268" s="6">
        <v>-111.40600000000001</v>
      </c>
      <c r="C268" s="6">
        <v>42.328000000000003</v>
      </c>
      <c r="D268">
        <v>0</v>
      </c>
      <c r="E268">
        <v>1983</v>
      </c>
      <c r="F268">
        <v>3</v>
      </c>
      <c r="G268">
        <v>16</v>
      </c>
      <c r="H268">
        <v>18</v>
      </c>
      <c r="I268">
        <v>31</v>
      </c>
      <c r="J268">
        <v>55.5</v>
      </c>
      <c r="K268" s="2">
        <v>0.22500000000000001</v>
      </c>
      <c r="L268" s="3">
        <v>0.01</v>
      </c>
      <c r="M268" t="s">
        <v>4</v>
      </c>
      <c r="N268" s="2">
        <f t="shared" si="4"/>
        <v>0.86246540911615621</v>
      </c>
    </row>
    <row r="269" spans="1:14" x14ac:dyDescent="0.25">
      <c r="A269" s="1">
        <v>2.5</v>
      </c>
      <c r="B269" s="6">
        <v>-111.979</v>
      </c>
      <c r="C269" s="6">
        <v>39.853999999999999</v>
      </c>
      <c r="D269">
        <v>5</v>
      </c>
      <c r="E269">
        <v>1983</v>
      </c>
      <c r="F269">
        <v>6</v>
      </c>
      <c r="G269">
        <v>9</v>
      </c>
      <c r="H269">
        <v>16</v>
      </c>
      <c r="I269">
        <v>57</v>
      </c>
      <c r="J269">
        <v>15</v>
      </c>
      <c r="K269" s="2">
        <v>0.22500000000000001</v>
      </c>
      <c r="L269" s="3">
        <v>0.01</v>
      </c>
      <c r="M269" t="s">
        <v>4</v>
      </c>
      <c r="N269" s="2">
        <f t="shared" si="4"/>
        <v>0.86246540911615621</v>
      </c>
    </row>
    <row r="270" spans="1:14" x14ac:dyDescent="0.25">
      <c r="A270" s="1">
        <v>3.02</v>
      </c>
      <c r="B270" s="6">
        <v>-111.395</v>
      </c>
      <c r="C270" s="6">
        <v>41.08</v>
      </c>
      <c r="D270">
        <v>9</v>
      </c>
      <c r="E270">
        <v>1983</v>
      </c>
      <c r="F270">
        <v>8</v>
      </c>
      <c r="G270">
        <v>29</v>
      </c>
      <c r="H270">
        <v>12</v>
      </c>
      <c r="I270">
        <v>53</v>
      </c>
      <c r="J270">
        <v>11.2</v>
      </c>
      <c r="K270" s="2">
        <v>0.22500000000000001</v>
      </c>
      <c r="L270" s="3">
        <v>0.01</v>
      </c>
      <c r="M270" t="s">
        <v>4</v>
      </c>
      <c r="N270" s="2">
        <f t="shared" si="4"/>
        <v>0.86246540911615621</v>
      </c>
    </row>
    <row r="271" spans="1:14" x14ac:dyDescent="0.25">
      <c r="A271" s="1">
        <v>3.92</v>
      </c>
      <c r="B271" s="6">
        <v>-111.99299999999999</v>
      </c>
      <c r="C271" s="6">
        <v>40.747999999999998</v>
      </c>
      <c r="D271">
        <v>5</v>
      </c>
      <c r="E271">
        <v>1983</v>
      </c>
      <c r="F271">
        <v>10</v>
      </c>
      <c r="G271">
        <v>8</v>
      </c>
      <c r="H271">
        <v>11</v>
      </c>
      <c r="I271">
        <v>57</v>
      </c>
      <c r="J271">
        <v>53.8</v>
      </c>
      <c r="K271" s="2">
        <v>0.189</v>
      </c>
      <c r="L271" s="3">
        <v>0.01</v>
      </c>
      <c r="M271" t="s">
        <v>7</v>
      </c>
      <c r="N271" s="2">
        <f t="shared" si="4"/>
        <v>0.90086421031816777</v>
      </c>
    </row>
    <row r="272" spans="1:14" x14ac:dyDescent="0.25">
      <c r="A272" s="1">
        <v>3.48</v>
      </c>
      <c r="B272" s="6">
        <v>-111.57</v>
      </c>
      <c r="C272" s="6">
        <v>42.353000000000002</v>
      </c>
      <c r="D272">
        <v>4</v>
      </c>
      <c r="E272">
        <v>1983</v>
      </c>
      <c r="F272">
        <v>12</v>
      </c>
      <c r="G272">
        <v>11</v>
      </c>
      <c r="H272">
        <v>7</v>
      </c>
      <c r="I272">
        <v>40</v>
      </c>
      <c r="J272">
        <v>45.7</v>
      </c>
      <c r="K272" s="2">
        <v>0.22500000000000001</v>
      </c>
      <c r="L272" s="3">
        <v>0.01</v>
      </c>
      <c r="M272" t="s">
        <v>4</v>
      </c>
      <c r="N272" s="2">
        <f t="shared" si="4"/>
        <v>0.86246540911615621</v>
      </c>
    </row>
    <row r="273" spans="1:14" x14ac:dyDescent="0.25">
      <c r="A273" s="1">
        <v>3.14</v>
      </c>
      <c r="B273" s="6">
        <v>-111.50700000000001</v>
      </c>
      <c r="C273" s="6">
        <v>39.040999999999997</v>
      </c>
      <c r="D273">
        <v>0</v>
      </c>
      <c r="E273">
        <v>1984</v>
      </c>
      <c r="F273">
        <v>1</v>
      </c>
      <c r="G273">
        <v>8</v>
      </c>
      <c r="H273">
        <v>1</v>
      </c>
      <c r="I273">
        <v>59</v>
      </c>
      <c r="J273">
        <v>7</v>
      </c>
      <c r="K273" s="2">
        <v>0.22500000000000001</v>
      </c>
      <c r="L273" s="3">
        <v>0.01</v>
      </c>
      <c r="M273" t="s">
        <v>4</v>
      </c>
      <c r="N273" s="2">
        <f t="shared" si="4"/>
        <v>0.86246540911615621</v>
      </c>
    </row>
    <row r="274" spans="1:14" x14ac:dyDescent="0.25">
      <c r="A274" s="1">
        <v>2.74</v>
      </c>
      <c r="B274" s="6">
        <v>-112.553</v>
      </c>
      <c r="C274" s="6">
        <v>42.003</v>
      </c>
      <c r="D274">
        <v>3</v>
      </c>
      <c r="E274">
        <v>1984</v>
      </c>
      <c r="F274">
        <v>5</v>
      </c>
      <c r="G274">
        <v>12</v>
      </c>
      <c r="H274">
        <v>15</v>
      </c>
      <c r="I274">
        <v>20</v>
      </c>
      <c r="J274">
        <v>4.4000000000000004</v>
      </c>
      <c r="K274" s="2">
        <v>0.22500000000000001</v>
      </c>
      <c r="L274" s="3">
        <v>0.01</v>
      </c>
      <c r="M274" t="s">
        <v>4</v>
      </c>
      <c r="N274" s="2">
        <f t="shared" si="4"/>
        <v>0.86246540911615621</v>
      </c>
    </row>
    <row r="275" spans="1:14" x14ac:dyDescent="0.25">
      <c r="A275" s="1">
        <v>2.5499999999999998</v>
      </c>
      <c r="B275" s="6">
        <v>-111.85299999999999</v>
      </c>
      <c r="C275" s="6">
        <v>39.969000000000001</v>
      </c>
      <c r="D275">
        <v>0</v>
      </c>
      <c r="E275">
        <v>1984</v>
      </c>
      <c r="F275">
        <v>6</v>
      </c>
      <c r="G275">
        <v>2</v>
      </c>
      <c r="H275">
        <v>13</v>
      </c>
      <c r="I275">
        <v>52</v>
      </c>
      <c r="J275">
        <v>34.299999999999997</v>
      </c>
      <c r="K275" s="2">
        <v>0.22500000000000001</v>
      </c>
      <c r="L275" s="3">
        <v>0.01</v>
      </c>
      <c r="M275" t="s">
        <v>4</v>
      </c>
      <c r="N275" s="2">
        <f t="shared" si="4"/>
        <v>0.86246540911615621</v>
      </c>
    </row>
    <row r="276" spans="1:14" x14ac:dyDescent="0.25">
      <c r="A276" s="1">
        <v>2.64</v>
      </c>
      <c r="B276" s="6">
        <v>-112.374</v>
      </c>
      <c r="C276" s="6">
        <v>41.875999999999998</v>
      </c>
      <c r="D276">
        <v>1</v>
      </c>
      <c r="E276">
        <v>1984</v>
      </c>
      <c r="F276">
        <v>8</v>
      </c>
      <c r="G276">
        <v>6</v>
      </c>
      <c r="H276">
        <v>22</v>
      </c>
      <c r="I276">
        <v>30</v>
      </c>
      <c r="J276">
        <v>38.700000000000003</v>
      </c>
      <c r="K276" s="2">
        <v>0.22500000000000001</v>
      </c>
      <c r="L276" s="3">
        <v>0.01</v>
      </c>
      <c r="M276" t="s">
        <v>4</v>
      </c>
      <c r="N276" s="2">
        <f t="shared" si="4"/>
        <v>0.86246540911615621</v>
      </c>
    </row>
    <row r="277" spans="1:14" x14ac:dyDescent="0.25">
      <c r="A277" s="1">
        <v>2.57</v>
      </c>
      <c r="B277" s="6">
        <v>-112.01900000000001</v>
      </c>
      <c r="C277" s="6">
        <v>41.631</v>
      </c>
      <c r="D277">
        <v>0</v>
      </c>
      <c r="E277">
        <v>1984</v>
      </c>
      <c r="F277">
        <v>8</v>
      </c>
      <c r="G277">
        <v>9</v>
      </c>
      <c r="H277">
        <v>21</v>
      </c>
      <c r="I277">
        <v>0</v>
      </c>
      <c r="J277">
        <v>58.9</v>
      </c>
      <c r="K277" s="2">
        <v>0.22500000000000001</v>
      </c>
      <c r="L277" s="3">
        <v>0.01</v>
      </c>
      <c r="M277" t="s">
        <v>4</v>
      </c>
      <c r="N277" s="2">
        <f t="shared" si="4"/>
        <v>0.86246540911615621</v>
      </c>
    </row>
    <row r="278" spans="1:14" x14ac:dyDescent="0.25">
      <c r="A278" s="1">
        <v>3.63</v>
      </c>
      <c r="B278" s="6">
        <v>-111.937</v>
      </c>
      <c r="C278" s="6">
        <v>39.390999999999998</v>
      </c>
      <c r="D278">
        <v>5</v>
      </c>
      <c r="E278">
        <v>1984</v>
      </c>
      <c r="F278">
        <v>8</v>
      </c>
      <c r="G278">
        <v>16</v>
      </c>
      <c r="H278">
        <v>14</v>
      </c>
      <c r="I278">
        <v>19</v>
      </c>
      <c r="J278">
        <v>21.7</v>
      </c>
      <c r="K278" s="2">
        <v>0.153</v>
      </c>
      <c r="L278" s="3">
        <v>0.01</v>
      </c>
      <c r="M278" t="s">
        <v>7</v>
      </c>
      <c r="N278" s="2">
        <f t="shared" si="4"/>
        <v>0.93387114258365855</v>
      </c>
    </row>
    <row r="279" spans="1:14" x14ac:dyDescent="0.25">
      <c r="A279" s="1">
        <v>2.63</v>
      </c>
      <c r="B279" s="6">
        <v>-112.176</v>
      </c>
      <c r="C279" s="6">
        <v>40.750999999999998</v>
      </c>
      <c r="D279">
        <v>0</v>
      </c>
      <c r="E279">
        <v>1984</v>
      </c>
      <c r="F279">
        <v>9</v>
      </c>
      <c r="G279">
        <v>5</v>
      </c>
      <c r="H279">
        <v>12</v>
      </c>
      <c r="I279">
        <v>25</v>
      </c>
      <c r="J279">
        <v>29.4</v>
      </c>
      <c r="K279" s="2">
        <v>0.22500000000000001</v>
      </c>
      <c r="L279" s="3">
        <v>0.01</v>
      </c>
      <c r="M279" t="s">
        <v>4</v>
      </c>
      <c r="N279" s="2">
        <f t="shared" si="4"/>
        <v>0.86246540911615621</v>
      </c>
    </row>
    <row r="280" spans="1:14" x14ac:dyDescent="0.25">
      <c r="A280" s="1">
        <v>2.83</v>
      </c>
      <c r="B280" s="6">
        <v>-112.819</v>
      </c>
      <c r="C280" s="6">
        <v>41.783000000000001</v>
      </c>
      <c r="D280">
        <v>5</v>
      </c>
      <c r="E280">
        <v>1984</v>
      </c>
      <c r="F280">
        <v>9</v>
      </c>
      <c r="G280">
        <v>11</v>
      </c>
      <c r="H280">
        <v>16</v>
      </c>
      <c r="I280">
        <v>46</v>
      </c>
      <c r="J280">
        <v>8</v>
      </c>
      <c r="K280" s="2">
        <v>0.22500000000000001</v>
      </c>
      <c r="L280" s="3">
        <v>0.01</v>
      </c>
      <c r="M280" t="s">
        <v>4</v>
      </c>
      <c r="N280" s="2">
        <f t="shared" si="4"/>
        <v>0.86246540911615621</v>
      </c>
    </row>
    <row r="281" spans="1:14" x14ac:dyDescent="0.25">
      <c r="A281" s="1">
        <v>2.5</v>
      </c>
      <c r="B281" s="6">
        <v>-112.349</v>
      </c>
      <c r="C281" s="6">
        <v>41.81</v>
      </c>
      <c r="D281">
        <v>1</v>
      </c>
      <c r="E281">
        <v>1984</v>
      </c>
      <c r="F281">
        <v>9</v>
      </c>
      <c r="G281">
        <v>18</v>
      </c>
      <c r="H281">
        <v>18</v>
      </c>
      <c r="I281">
        <v>45</v>
      </c>
      <c r="J281">
        <v>5.4</v>
      </c>
      <c r="K281" s="2">
        <v>0.22500000000000001</v>
      </c>
      <c r="L281" s="3">
        <v>0.01</v>
      </c>
      <c r="M281" t="s">
        <v>4</v>
      </c>
      <c r="N281" s="2">
        <f t="shared" si="4"/>
        <v>0.86246540911615621</v>
      </c>
    </row>
    <row r="282" spans="1:14" x14ac:dyDescent="0.25">
      <c r="A282" s="1">
        <v>3.67</v>
      </c>
      <c r="B282" s="6">
        <v>-112.407</v>
      </c>
      <c r="C282" s="6">
        <v>41.807000000000002</v>
      </c>
      <c r="D282">
        <v>7</v>
      </c>
      <c r="E282">
        <v>1984</v>
      </c>
      <c r="F282">
        <v>10</v>
      </c>
      <c r="G282">
        <v>15</v>
      </c>
      <c r="H282">
        <v>23</v>
      </c>
      <c r="I282">
        <v>23</v>
      </c>
      <c r="J282">
        <v>56.4</v>
      </c>
      <c r="K282" s="2">
        <v>0.153</v>
      </c>
      <c r="L282" s="3">
        <v>0.01</v>
      </c>
      <c r="M282" t="s">
        <v>7</v>
      </c>
      <c r="N282" s="2">
        <f t="shared" si="4"/>
        <v>0.93387114258365855</v>
      </c>
    </row>
    <row r="283" spans="1:14" x14ac:dyDescent="0.25">
      <c r="A283" s="1">
        <v>2.91</v>
      </c>
      <c r="B283" s="6">
        <v>-111.47499999999999</v>
      </c>
      <c r="C283" s="6">
        <v>42.357999999999997</v>
      </c>
      <c r="D283">
        <v>0</v>
      </c>
      <c r="E283">
        <v>1984</v>
      </c>
      <c r="F283">
        <v>12</v>
      </c>
      <c r="G283">
        <v>8</v>
      </c>
      <c r="H283">
        <v>9</v>
      </c>
      <c r="I283">
        <v>41</v>
      </c>
      <c r="J283">
        <v>2.2000000000000002</v>
      </c>
      <c r="K283" s="2">
        <v>0.16200000000000001</v>
      </c>
      <c r="L283" s="3">
        <v>0.01</v>
      </c>
      <c r="M283" t="s">
        <v>7</v>
      </c>
      <c r="N283" s="2">
        <f t="shared" si="4"/>
        <v>0.92616526672650978</v>
      </c>
    </row>
    <row r="284" spans="1:14" x14ac:dyDescent="0.25">
      <c r="A284" s="1">
        <v>3.06</v>
      </c>
      <c r="B284" s="6">
        <v>-112.539</v>
      </c>
      <c r="C284" s="6">
        <v>41.89</v>
      </c>
      <c r="D284">
        <v>1</v>
      </c>
      <c r="E284">
        <v>1985</v>
      </c>
      <c r="F284">
        <v>1</v>
      </c>
      <c r="G284">
        <v>27</v>
      </c>
      <c r="H284">
        <v>10</v>
      </c>
      <c r="I284">
        <v>46</v>
      </c>
      <c r="J284">
        <v>49.6</v>
      </c>
      <c r="K284" s="2">
        <v>0.22500000000000001</v>
      </c>
      <c r="L284" s="3">
        <v>0.01</v>
      </c>
      <c r="M284" t="s">
        <v>4</v>
      </c>
      <c r="N284" s="2">
        <f t="shared" si="4"/>
        <v>0.86246540911615621</v>
      </c>
    </row>
    <row r="285" spans="1:14" x14ac:dyDescent="0.25">
      <c r="A285" s="1">
        <v>2.5</v>
      </c>
      <c r="B285" s="6">
        <v>-111.52800000000001</v>
      </c>
      <c r="C285" s="6">
        <v>40.881</v>
      </c>
      <c r="D285">
        <v>1</v>
      </c>
      <c r="E285">
        <v>1985</v>
      </c>
      <c r="F285">
        <v>2</v>
      </c>
      <c r="G285">
        <v>6</v>
      </c>
      <c r="H285">
        <v>18</v>
      </c>
      <c r="I285">
        <v>49</v>
      </c>
      <c r="J285">
        <v>51.3</v>
      </c>
      <c r="K285" s="2">
        <v>0.22500000000000001</v>
      </c>
      <c r="L285" s="3">
        <v>0.01</v>
      </c>
      <c r="M285" t="s">
        <v>4</v>
      </c>
      <c r="N285" s="2">
        <f t="shared" si="4"/>
        <v>0.86246540911615621</v>
      </c>
    </row>
    <row r="286" spans="1:14" x14ac:dyDescent="0.25">
      <c r="A286" s="1">
        <v>2.58</v>
      </c>
      <c r="B286" s="6">
        <v>-111.822</v>
      </c>
      <c r="C286" s="6">
        <v>42.463999999999999</v>
      </c>
      <c r="D286">
        <v>7</v>
      </c>
      <c r="E286">
        <v>1985</v>
      </c>
      <c r="F286">
        <v>2</v>
      </c>
      <c r="G286">
        <v>24</v>
      </c>
      <c r="H286">
        <v>5</v>
      </c>
      <c r="I286">
        <v>37</v>
      </c>
      <c r="J286">
        <v>13.2</v>
      </c>
      <c r="K286" s="2">
        <v>0.22500000000000001</v>
      </c>
      <c r="L286" s="3">
        <v>0.01</v>
      </c>
      <c r="M286" t="s">
        <v>4</v>
      </c>
      <c r="N286" s="2">
        <f t="shared" si="4"/>
        <v>0.86246540911615621</v>
      </c>
    </row>
    <row r="287" spans="1:14" x14ac:dyDescent="0.25">
      <c r="A287" s="1">
        <v>2.74</v>
      </c>
      <c r="B287" s="6">
        <v>-111.572</v>
      </c>
      <c r="C287" s="6">
        <v>42.404000000000003</v>
      </c>
      <c r="D287">
        <v>1</v>
      </c>
      <c r="E287">
        <v>1985</v>
      </c>
      <c r="F287">
        <v>4</v>
      </c>
      <c r="G287">
        <v>5</v>
      </c>
      <c r="H287">
        <v>5</v>
      </c>
      <c r="I287">
        <v>43</v>
      </c>
      <c r="J287">
        <v>26.5</v>
      </c>
      <c r="K287" s="2">
        <v>0.22500000000000001</v>
      </c>
      <c r="L287" s="3">
        <v>0.01</v>
      </c>
      <c r="M287" t="s">
        <v>4</v>
      </c>
      <c r="N287" s="2">
        <f t="shared" si="4"/>
        <v>0.86246540911615621</v>
      </c>
    </row>
    <row r="288" spans="1:14" x14ac:dyDescent="0.25">
      <c r="A288" s="1">
        <v>2.95</v>
      </c>
      <c r="B288" s="6">
        <v>-111.623</v>
      </c>
      <c r="C288" s="6">
        <v>39.61</v>
      </c>
      <c r="D288">
        <v>3</v>
      </c>
      <c r="E288">
        <v>1985</v>
      </c>
      <c r="F288">
        <v>5</v>
      </c>
      <c r="G288">
        <v>7</v>
      </c>
      <c r="H288">
        <v>11</v>
      </c>
      <c r="I288">
        <v>23</v>
      </c>
      <c r="J288">
        <v>8.8000000000000007</v>
      </c>
      <c r="K288" s="2">
        <v>0.22500000000000001</v>
      </c>
      <c r="L288" s="3">
        <v>0.01</v>
      </c>
      <c r="M288" t="s">
        <v>4</v>
      </c>
      <c r="N288" s="2">
        <f t="shared" si="4"/>
        <v>0.86246540911615621</v>
      </c>
    </row>
    <row r="289" spans="1:14" x14ac:dyDescent="0.25">
      <c r="A289" s="1">
        <v>2.87</v>
      </c>
      <c r="B289" s="6">
        <v>-111.483</v>
      </c>
      <c r="C289" s="6">
        <v>39.17</v>
      </c>
      <c r="D289">
        <v>0</v>
      </c>
      <c r="E289">
        <v>1985</v>
      </c>
      <c r="F289">
        <v>6</v>
      </c>
      <c r="G289">
        <v>11</v>
      </c>
      <c r="H289">
        <v>7</v>
      </c>
      <c r="I289">
        <v>21</v>
      </c>
      <c r="J289">
        <v>44.9</v>
      </c>
      <c r="K289" s="2">
        <v>0.16200000000000001</v>
      </c>
      <c r="L289" s="3">
        <v>0.01</v>
      </c>
      <c r="M289" t="s">
        <v>7</v>
      </c>
      <c r="N289" s="2">
        <f t="shared" si="4"/>
        <v>0.92616526672650978</v>
      </c>
    </row>
    <row r="290" spans="1:14" x14ac:dyDescent="0.25">
      <c r="A290" s="1">
        <v>2.56</v>
      </c>
      <c r="B290" s="6">
        <v>-111.953</v>
      </c>
      <c r="C290" s="6">
        <v>42.072000000000003</v>
      </c>
      <c r="D290">
        <v>0</v>
      </c>
      <c r="E290">
        <v>1985</v>
      </c>
      <c r="F290">
        <v>6</v>
      </c>
      <c r="G290">
        <v>27</v>
      </c>
      <c r="H290">
        <v>9</v>
      </c>
      <c r="I290">
        <v>5</v>
      </c>
      <c r="J290">
        <v>27.9</v>
      </c>
      <c r="K290" s="2">
        <v>0.22500000000000001</v>
      </c>
      <c r="L290" s="3">
        <v>0.01</v>
      </c>
      <c r="M290" t="s">
        <v>4</v>
      </c>
      <c r="N290" s="2">
        <f t="shared" si="4"/>
        <v>0.86246540911615621</v>
      </c>
    </row>
    <row r="291" spans="1:14" x14ac:dyDescent="0.25">
      <c r="A291" s="1">
        <v>2.94</v>
      </c>
      <c r="B291" s="6">
        <v>-112.61499999999999</v>
      </c>
      <c r="C291" s="6">
        <v>41.779000000000003</v>
      </c>
      <c r="D291">
        <v>3</v>
      </c>
      <c r="E291">
        <v>1985</v>
      </c>
      <c r="F291">
        <v>6</v>
      </c>
      <c r="G291">
        <v>27</v>
      </c>
      <c r="H291">
        <v>11</v>
      </c>
      <c r="I291">
        <v>19</v>
      </c>
      <c r="J291">
        <v>56.4</v>
      </c>
      <c r="K291" s="2">
        <v>0.22500000000000001</v>
      </c>
      <c r="L291" s="3">
        <v>0.01</v>
      </c>
      <c r="M291" t="s">
        <v>4</v>
      </c>
      <c r="N291" s="2">
        <f t="shared" si="4"/>
        <v>0.86246540911615621</v>
      </c>
    </row>
    <row r="292" spans="1:14" x14ac:dyDescent="0.25">
      <c r="A292" s="1">
        <v>2.74</v>
      </c>
      <c r="B292" s="6">
        <v>-112.32299999999999</v>
      </c>
      <c r="C292" s="6">
        <v>42.106000000000002</v>
      </c>
      <c r="D292">
        <v>0</v>
      </c>
      <c r="E292">
        <v>1985</v>
      </c>
      <c r="F292">
        <v>8</v>
      </c>
      <c r="G292">
        <v>7</v>
      </c>
      <c r="H292">
        <v>7</v>
      </c>
      <c r="I292">
        <v>10</v>
      </c>
      <c r="J292">
        <v>33.200000000000003</v>
      </c>
      <c r="K292" s="2">
        <v>0.16200000000000001</v>
      </c>
      <c r="L292" s="3">
        <v>0.01</v>
      </c>
      <c r="M292" t="s">
        <v>7</v>
      </c>
      <c r="N292" s="2">
        <f t="shared" si="4"/>
        <v>0.92616526672650978</v>
      </c>
    </row>
    <row r="293" spans="1:14" x14ac:dyDescent="0.25">
      <c r="A293" s="1">
        <v>2.73</v>
      </c>
      <c r="B293" s="6">
        <v>-112.398</v>
      </c>
      <c r="C293" s="6">
        <v>41.719000000000001</v>
      </c>
      <c r="D293">
        <v>12</v>
      </c>
      <c r="E293">
        <v>1985</v>
      </c>
      <c r="F293">
        <v>9</v>
      </c>
      <c r="G293">
        <v>24</v>
      </c>
      <c r="H293">
        <v>23</v>
      </c>
      <c r="I293">
        <v>55</v>
      </c>
      <c r="J293">
        <v>13</v>
      </c>
      <c r="K293" s="2">
        <v>0.22500000000000001</v>
      </c>
      <c r="L293" s="3">
        <v>0.01</v>
      </c>
      <c r="M293" t="s">
        <v>4</v>
      </c>
      <c r="N293" s="2">
        <f t="shared" si="4"/>
        <v>0.86246540911615621</v>
      </c>
    </row>
    <row r="294" spans="1:14" x14ac:dyDescent="0.25">
      <c r="A294" s="1">
        <v>2.5</v>
      </c>
      <c r="B294" s="6">
        <v>-111.96899999999999</v>
      </c>
      <c r="C294" s="6">
        <v>41.625999999999998</v>
      </c>
      <c r="D294">
        <v>1</v>
      </c>
      <c r="E294">
        <v>1985</v>
      </c>
      <c r="F294">
        <v>10</v>
      </c>
      <c r="G294">
        <v>3</v>
      </c>
      <c r="H294">
        <v>19</v>
      </c>
      <c r="I294">
        <v>55</v>
      </c>
      <c r="J294">
        <v>25.9</v>
      </c>
      <c r="K294" s="2">
        <v>0.22500000000000001</v>
      </c>
      <c r="L294" s="3">
        <v>0.01</v>
      </c>
      <c r="M294" t="s">
        <v>4</v>
      </c>
      <c r="N294" s="2">
        <f t="shared" si="4"/>
        <v>0.86246540911615621</v>
      </c>
    </row>
    <row r="295" spans="1:14" x14ac:dyDescent="0.25">
      <c r="A295" s="1">
        <v>2.76</v>
      </c>
      <c r="B295" s="6">
        <v>-111.67</v>
      </c>
      <c r="C295" s="6">
        <v>41.433</v>
      </c>
      <c r="D295">
        <v>0</v>
      </c>
      <c r="E295">
        <v>1985</v>
      </c>
      <c r="F295">
        <v>10</v>
      </c>
      <c r="G295">
        <v>21</v>
      </c>
      <c r="H295">
        <v>11</v>
      </c>
      <c r="I295">
        <v>40</v>
      </c>
      <c r="J295">
        <v>9.6999999999999993</v>
      </c>
      <c r="K295" s="2">
        <v>0.22500000000000001</v>
      </c>
      <c r="L295" s="3">
        <v>0.01</v>
      </c>
      <c r="M295" t="s">
        <v>4</v>
      </c>
      <c r="N295" s="2">
        <f t="shared" si="4"/>
        <v>0.86246540911615621</v>
      </c>
    </row>
    <row r="296" spans="1:14" x14ac:dyDescent="0.25">
      <c r="A296" s="1">
        <v>3.01</v>
      </c>
      <c r="B296" s="6">
        <v>-111.80200000000001</v>
      </c>
      <c r="C296" s="6">
        <v>40.207999999999998</v>
      </c>
      <c r="D296">
        <v>4</v>
      </c>
      <c r="E296">
        <v>1985</v>
      </c>
      <c r="F296">
        <v>11</v>
      </c>
      <c r="G296">
        <v>4</v>
      </c>
      <c r="H296">
        <v>8</v>
      </c>
      <c r="I296">
        <v>13</v>
      </c>
      <c r="J296">
        <v>35.299999999999997</v>
      </c>
      <c r="K296" s="2">
        <v>0.22500000000000001</v>
      </c>
      <c r="L296" s="3">
        <v>0.01</v>
      </c>
      <c r="M296" t="s">
        <v>4</v>
      </c>
      <c r="N296" s="2">
        <f t="shared" si="4"/>
        <v>0.86246540911615621</v>
      </c>
    </row>
    <row r="297" spans="1:14" x14ac:dyDescent="0.25">
      <c r="A297" s="1">
        <v>2.75</v>
      </c>
      <c r="B297" s="6">
        <v>-111.571</v>
      </c>
      <c r="C297" s="6">
        <v>42.389000000000003</v>
      </c>
      <c r="D297">
        <v>6</v>
      </c>
      <c r="E297">
        <v>1985</v>
      </c>
      <c r="F297">
        <v>12</v>
      </c>
      <c r="G297">
        <v>5</v>
      </c>
      <c r="H297">
        <v>16</v>
      </c>
      <c r="I297">
        <v>12</v>
      </c>
      <c r="J297">
        <v>46.4</v>
      </c>
      <c r="K297" s="2">
        <v>0.22500000000000001</v>
      </c>
      <c r="L297" s="3">
        <v>0.01</v>
      </c>
      <c r="M297" t="s">
        <v>4</v>
      </c>
      <c r="N297" s="2">
        <f t="shared" si="4"/>
        <v>0.86246540911615621</v>
      </c>
    </row>
    <row r="298" spans="1:14" x14ac:dyDescent="0.25">
      <c r="A298" s="1">
        <v>3.34</v>
      </c>
      <c r="B298" s="6">
        <v>-111.66500000000001</v>
      </c>
      <c r="C298" s="6">
        <v>41.715000000000003</v>
      </c>
      <c r="D298">
        <v>5</v>
      </c>
      <c r="E298">
        <v>1986</v>
      </c>
      <c r="F298">
        <v>1</v>
      </c>
      <c r="G298">
        <v>13</v>
      </c>
      <c r="H298">
        <v>12</v>
      </c>
      <c r="I298">
        <v>32</v>
      </c>
      <c r="J298">
        <v>4.7</v>
      </c>
      <c r="K298" s="2">
        <v>0.22500000000000001</v>
      </c>
      <c r="L298" s="3">
        <v>0.01</v>
      </c>
      <c r="M298" t="s">
        <v>4</v>
      </c>
      <c r="N298" s="2">
        <f t="shared" si="4"/>
        <v>0.86246540911615621</v>
      </c>
    </row>
    <row r="299" spans="1:14" x14ac:dyDescent="0.25">
      <c r="A299" s="1">
        <v>2.5499999999999998</v>
      </c>
      <c r="B299" s="6">
        <v>-111.393</v>
      </c>
      <c r="C299" s="6">
        <v>42.341999999999999</v>
      </c>
      <c r="D299">
        <v>0</v>
      </c>
      <c r="E299">
        <v>1986</v>
      </c>
      <c r="F299">
        <v>1</v>
      </c>
      <c r="G299">
        <v>30</v>
      </c>
      <c r="H299">
        <v>9</v>
      </c>
      <c r="I299">
        <v>50</v>
      </c>
      <c r="J299">
        <v>52.8</v>
      </c>
      <c r="K299" s="2">
        <v>0.22500000000000001</v>
      </c>
      <c r="L299" s="3">
        <v>0.01</v>
      </c>
      <c r="M299" t="s">
        <v>4</v>
      </c>
      <c r="N299" s="2">
        <f t="shared" si="4"/>
        <v>0.86246540911615621</v>
      </c>
    </row>
    <row r="300" spans="1:14" x14ac:dyDescent="0.25">
      <c r="A300" s="1">
        <v>3.53</v>
      </c>
      <c r="B300" s="6">
        <v>-112.803</v>
      </c>
      <c r="C300" s="6">
        <v>41.744</v>
      </c>
      <c r="D300">
        <v>6</v>
      </c>
      <c r="E300">
        <v>1986</v>
      </c>
      <c r="F300">
        <v>2</v>
      </c>
      <c r="G300">
        <v>21</v>
      </c>
      <c r="H300">
        <v>23</v>
      </c>
      <c r="I300">
        <v>20</v>
      </c>
      <c r="J300">
        <v>12.8</v>
      </c>
      <c r="K300" s="2">
        <v>0.153</v>
      </c>
      <c r="L300" s="3">
        <v>0.01</v>
      </c>
      <c r="M300" t="s">
        <v>7</v>
      </c>
      <c r="N300" s="2">
        <f t="shared" si="4"/>
        <v>0.93387114258365855</v>
      </c>
    </row>
    <row r="301" spans="1:14" x14ac:dyDescent="0.25">
      <c r="A301" s="1">
        <v>2.65</v>
      </c>
      <c r="B301" s="6">
        <v>-112.545</v>
      </c>
      <c r="C301" s="6">
        <v>41.924999999999997</v>
      </c>
      <c r="D301">
        <v>0</v>
      </c>
      <c r="E301">
        <v>1986</v>
      </c>
      <c r="F301">
        <v>3</v>
      </c>
      <c r="G301">
        <v>13</v>
      </c>
      <c r="H301">
        <v>2</v>
      </c>
      <c r="I301">
        <v>49</v>
      </c>
      <c r="J301">
        <v>6.8</v>
      </c>
      <c r="K301" s="2">
        <v>0.22500000000000001</v>
      </c>
      <c r="L301" s="3">
        <v>0.01</v>
      </c>
      <c r="M301" t="s">
        <v>4</v>
      </c>
      <c r="N301" s="2">
        <f t="shared" si="4"/>
        <v>0.86246540911615621</v>
      </c>
    </row>
    <row r="302" spans="1:14" x14ac:dyDescent="0.25">
      <c r="A302" s="1">
        <v>2.57</v>
      </c>
      <c r="B302" s="6">
        <v>-112.67100000000001</v>
      </c>
      <c r="C302" s="6">
        <v>41.841999999999999</v>
      </c>
      <c r="D302">
        <v>1</v>
      </c>
      <c r="E302">
        <v>1986</v>
      </c>
      <c r="F302">
        <v>3</v>
      </c>
      <c r="G302">
        <v>22</v>
      </c>
      <c r="H302">
        <v>13</v>
      </c>
      <c r="I302">
        <v>31</v>
      </c>
      <c r="J302">
        <v>38.4</v>
      </c>
      <c r="K302" s="2">
        <v>0.22500000000000001</v>
      </c>
      <c r="L302" s="3">
        <v>0.01</v>
      </c>
      <c r="M302" t="s">
        <v>4</v>
      </c>
      <c r="N302" s="2">
        <f t="shared" si="4"/>
        <v>0.86246540911615621</v>
      </c>
    </row>
    <row r="303" spans="1:14" x14ac:dyDescent="0.25">
      <c r="A303" s="1">
        <v>4.24</v>
      </c>
      <c r="B303" s="6">
        <v>-112.003</v>
      </c>
      <c r="C303" s="6">
        <v>39.228999999999999</v>
      </c>
      <c r="D303">
        <v>0</v>
      </c>
      <c r="E303">
        <v>1986</v>
      </c>
      <c r="F303">
        <v>3</v>
      </c>
      <c r="G303">
        <v>24</v>
      </c>
      <c r="H303">
        <v>22</v>
      </c>
      <c r="I303">
        <v>40</v>
      </c>
      <c r="J303">
        <v>23.3</v>
      </c>
      <c r="K303" s="2">
        <v>0.13600000000000001</v>
      </c>
      <c r="L303" s="3">
        <v>0.01</v>
      </c>
      <c r="M303" t="s">
        <v>7</v>
      </c>
      <c r="N303" s="2">
        <f t="shared" si="4"/>
        <v>0.94737741378891038</v>
      </c>
    </row>
    <row r="304" spans="1:14" x14ac:dyDescent="0.25">
      <c r="A304" s="1">
        <v>2.8</v>
      </c>
      <c r="B304" s="6">
        <v>-112.738</v>
      </c>
      <c r="C304" s="6">
        <v>41.841999999999999</v>
      </c>
      <c r="D304">
        <v>1</v>
      </c>
      <c r="E304">
        <v>1986</v>
      </c>
      <c r="F304">
        <v>4</v>
      </c>
      <c r="G304">
        <v>11</v>
      </c>
      <c r="H304">
        <v>1</v>
      </c>
      <c r="I304">
        <v>12</v>
      </c>
      <c r="J304">
        <v>5.9</v>
      </c>
      <c r="K304" s="2">
        <v>0.22500000000000001</v>
      </c>
      <c r="L304" s="3">
        <v>0.01</v>
      </c>
      <c r="M304" t="s">
        <v>4</v>
      </c>
      <c r="N304" s="2">
        <f t="shared" si="4"/>
        <v>0.86246540911615621</v>
      </c>
    </row>
    <row r="305" spans="1:14" x14ac:dyDescent="0.25">
      <c r="A305" s="1">
        <v>2.63</v>
      </c>
      <c r="B305" s="6">
        <v>-111.453</v>
      </c>
      <c r="C305" s="6">
        <v>39.25</v>
      </c>
      <c r="D305">
        <v>1</v>
      </c>
      <c r="E305">
        <v>1986</v>
      </c>
      <c r="F305">
        <v>4</v>
      </c>
      <c r="G305">
        <v>30</v>
      </c>
      <c r="H305">
        <v>12</v>
      </c>
      <c r="I305">
        <v>41</v>
      </c>
      <c r="J305">
        <v>4.0999999999999996</v>
      </c>
      <c r="K305" s="2">
        <v>0.22500000000000001</v>
      </c>
      <c r="L305" s="3">
        <v>0.01</v>
      </c>
      <c r="M305" t="s">
        <v>4</v>
      </c>
      <c r="N305" s="2">
        <f t="shared" si="4"/>
        <v>0.86246540911615621</v>
      </c>
    </row>
    <row r="306" spans="1:14" x14ac:dyDescent="0.25">
      <c r="A306" s="1">
        <v>2.57</v>
      </c>
      <c r="B306" s="6">
        <v>-112.79</v>
      </c>
      <c r="C306" s="6">
        <v>39.774999999999999</v>
      </c>
      <c r="D306">
        <v>1</v>
      </c>
      <c r="E306">
        <v>1986</v>
      </c>
      <c r="F306">
        <v>5</v>
      </c>
      <c r="G306">
        <v>28</v>
      </c>
      <c r="H306">
        <v>0</v>
      </c>
      <c r="I306">
        <v>17</v>
      </c>
      <c r="J306">
        <v>54.4</v>
      </c>
      <c r="K306" s="2">
        <v>0.22500000000000001</v>
      </c>
      <c r="L306" s="3">
        <v>0.01</v>
      </c>
      <c r="M306" t="s">
        <v>4</v>
      </c>
      <c r="N306" s="2">
        <f t="shared" si="4"/>
        <v>0.86246540911615621</v>
      </c>
    </row>
    <row r="307" spans="1:14" x14ac:dyDescent="0.25">
      <c r="A307" s="1">
        <v>3.46</v>
      </c>
      <c r="B307" s="6">
        <v>-111.669</v>
      </c>
      <c r="C307" s="6">
        <v>41.27</v>
      </c>
      <c r="D307">
        <v>7</v>
      </c>
      <c r="E307">
        <v>1986</v>
      </c>
      <c r="F307">
        <v>6</v>
      </c>
      <c r="G307">
        <v>5</v>
      </c>
      <c r="H307">
        <v>8</v>
      </c>
      <c r="I307">
        <v>5</v>
      </c>
      <c r="J307">
        <v>41.9</v>
      </c>
      <c r="K307" s="2">
        <v>0.153</v>
      </c>
      <c r="L307" s="3">
        <v>0.01</v>
      </c>
      <c r="M307" t="s">
        <v>7</v>
      </c>
      <c r="N307" s="2">
        <f t="shared" si="4"/>
        <v>0.93387114258365855</v>
      </c>
    </row>
    <row r="308" spans="1:14" x14ac:dyDescent="0.25">
      <c r="A308" s="1">
        <v>2.83</v>
      </c>
      <c r="B308" s="6">
        <v>-111.383</v>
      </c>
      <c r="C308" s="6">
        <v>40.323</v>
      </c>
      <c r="D308">
        <v>5</v>
      </c>
      <c r="E308">
        <v>1986</v>
      </c>
      <c r="F308">
        <v>6</v>
      </c>
      <c r="G308">
        <v>28</v>
      </c>
      <c r="H308">
        <v>21</v>
      </c>
      <c r="I308">
        <v>16</v>
      </c>
      <c r="J308">
        <v>24</v>
      </c>
      <c r="K308" s="2">
        <v>0.22500000000000001</v>
      </c>
      <c r="L308" s="3">
        <v>0.01</v>
      </c>
      <c r="M308" t="s">
        <v>4</v>
      </c>
      <c r="N308" s="2">
        <f t="shared" si="4"/>
        <v>0.86246540911615621</v>
      </c>
    </row>
    <row r="309" spans="1:14" x14ac:dyDescent="0.25">
      <c r="A309" s="1">
        <v>3.45</v>
      </c>
      <c r="B309" s="6">
        <v>-111.23</v>
      </c>
      <c r="C309" s="6">
        <v>42.453000000000003</v>
      </c>
      <c r="D309">
        <v>1</v>
      </c>
      <c r="E309">
        <v>1986</v>
      </c>
      <c r="F309">
        <v>7</v>
      </c>
      <c r="G309">
        <v>30</v>
      </c>
      <c r="H309">
        <v>8</v>
      </c>
      <c r="I309">
        <v>19</v>
      </c>
      <c r="J309">
        <v>6.5</v>
      </c>
      <c r="K309" s="2">
        <v>0.16200000000000001</v>
      </c>
      <c r="L309" s="3">
        <v>0.01</v>
      </c>
      <c r="M309" t="s">
        <v>7</v>
      </c>
      <c r="N309" s="2">
        <f t="shared" si="4"/>
        <v>0.92616526672650978</v>
      </c>
    </row>
    <row r="310" spans="1:14" x14ac:dyDescent="0.25">
      <c r="A310" s="1">
        <v>2.5499999999999998</v>
      </c>
      <c r="B310" s="6">
        <v>-112.065</v>
      </c>
      <c r="C310" s="6">
        <v>42.151000000000003</v>
      </c>
      <c r="D310">
        <v>13</v>
      </c>
      <c r="E310">
        <v>1986</v>
      </c>
      <c r="F310">
        <v>8</v>
      </c>
      <c r="G310">
        <v>3</v>
      </c>
      <c r="H310">
        <v>7</v>
      </c>
      <c r="I310">
        <v>35</v>
      </c>
      <c r="J310">
        <v>4.8</v>
      </c>
      <c r="K310" s="2">
        <v>0.22500000000000001</v>
      </c>
      <c r="L310" s="3">
        <v>0.01</v>
      </c>
      <c r="M310" t="s">
        <v>4</v>
      </c>
      <c r="N310" s="2">
        <f t="shared" si="4"/>
        <v>0.86246540911615621</v>
      </c>
    </row>
    <row r="311" spans="1:14" x14ac:dyDescent="0.25">
      <c r="A311" s="1">
        <v>2.52</v>
      </c>
      <c r="B311" s="6">
        <v>-111.92400000000001</v>
      </c>
      <c r="C311" s="6">
        <v>41.497</v>
      </c>
      <c r="D311">
        <v>18</v>
      </c>
      <c r="E311">
        <v>1986</v>
      </c>
      <c r="F311">
        <v>8</v>
      </c>
      <c r="G311">
        <v>25</v>
      </c>
      <c r="H311">
        <v>5</v>
      </c>
      <c r="I311">
        <v>29</v>
      </c>
      <c r="J311">
        <v>25.7</v>
      </c>
      <c r="K311" s="2">
        <v>0.22500000000000001</v>
      </c>
      <c r="L311" s="3">
        <v>0.01</v>
      </c>
      <c r="M311" t="s">
        <v>4</v>
      </c>
      <c r="N311" s="2">
        <f t="shared" si="4"/>
        <v>0.86246540911615621</v>
      </c>
    </row>
    <row r="312" spans="1:14" x14ac:dyDescent="0.25">
      <c r="A312" s="1">
        <v>3.24</v>
      </c>
      <c r="B312" s="6">
        <v>-111.654</v>
      </c>
      <c r="C312" s="6">
        <v>42.106000000000002</v>
      </c>
      <c r="D312">
        <v>0</v>
      </c>
      <c r="E312">
        <v>1986</v>
      </c>
      <c r="F312">
        <v>8</v>
      </c>
      <c r="G312">
        <v>29</v>
      </c>
      <c r="H312">
        <v>8</v>
      </c>
      <c r="I312">
        <v>26</v>
      </c>
      <c r="J312">
        <v>23.9</v>
      </c>
      <c r="K312" s="2">
        <v>0.22500000000000001</v>
      </c>
      <c r="L312" s="3">
        <v>0.01</v>
      </c>
      <c r="M312" t="s">
        <v>4</v>
      </c>
      <c r="N312" s="2">
        <f t="shared" si="4"/>
        <v>0.86246540911615621</v>
      </c>
    </row>
    <row r="313" spans="1:14" x14ac:dyDescent="0.25">
      <c r="A313" s="1">
        <v>3.23</v>
      </c>
      <c r="B313" s="6">
        <v>-111.47499999999999</v>
      </c>
      <c r="C313" s="6">
        <v>41.293999999999997</v>
      </c>
      <c r="D313">
        <v>7</v>
      </c>
      <c r="E313">
        <v>1986</v>
      </c>
      <c r="F313">
        <v>9</v>
      </c>
      <c r="G313">
        <v>14</v>
      </c>
      <c r="H313">
        <v>3</v>
      </c>
      <c r="I313">
        <v>40</v>
      </c>
      <c r="J313">
        <v>25.6</v>
      </c>
      <c r="K313" s="2">
        <v>0.22500000000000001</v>
      </c>
      <c r="L313" s="3">
        <v>0.01</v>
      </c>
      <c r="M313" t="s">
        <v>4</v>
      </c>
      <c r="N313" s="2">
        <f t="shared" si="4"/>
        <v>0.86246540911615621</v>
      </c>
    </row>
    <row r="314" spans="1:14" x14ac:dyDescent="0.25">
      <c r="A314" s="1">
        <v>3.39</v>
      </c>
      <c r="B314" s="6">
        <v>-111.702</v>
      </c>
      <c r="C314" s="6">
        <v>41.466999999999999</v>
      </c>
      <c r="D314">
        <v>12</v>
      </c>
      <c r="E314">
        <v>1986</v>
      </c>
      <c r="F314">
        <v>9</v>
      </c>
      <c r="G314">
        <v>19</v>
      </c>
      <c r="H314">
        <v>10</v>
      </c>
      <c r="I314">
        <v>41</v>
      </c>
      <c r="J314">
        <v>28.1</v>
      </c>
      <c r="K314" s="2">
        <v>0.153</v>
      </c>
      <c r="L314" s="3">
        <v>0.01</v>
      </c>
      <c r="M314" t="s">
        <v>7</v>
      </c>
      <c r="N314" s="2">
        <f t="shared" si="4"/>
        <v>0.93387114258365855</v>
      </c>
    </row>
    <row r="315" spans="1:14" x14ac:dyDescent="0.25">
      <c r="A315" s="1">
        <v>2.63</v>
      </c>
      <c r="B315" s="6">
        <v>-111.822</v>
      </c>
      <c r="C315" s="6">
        <v>40.817999999999998</v>
      </c>
      <c r="D315">
        <v>5</v>
      </c>
      <c r="E315">
        <v>1986</v>
      </c>
      <c r="F315">
        <v>10</v>
      </c>
      <c r="G315">
        <v>1</v>
      </c>
      <c r="H315">
        <v>11</v>
      </c>
      <c r="I315">
        <v>51</v>
      </c>
      <c r="J315">
        <v>46.7</v>
      </c>
      <c r="K315" s="2">
        <v>0.22500000000000001</v>
      </c>
      <c r="L315" s="3">
        <v>0.01</v>
      </c>
      <c r="M315" t="s">
        <v>4</v>
      </c>
      <c r="N315" s="2">
        <f t="shared" si="4"/>
        <v>0.86246540911615621</v>
      </c>
    </row>
    <row r="316" spans="1:14" x14ac:dyDescent="0.25">
      <c r="A316" s="1">
        <v>2.5</v>
      </c>
      <c r="B316" s="6">
        <v>-112.65600000000001</v>
      </c>
      <c r="C316" s="6">
        <v>41.832999999999998</v>
      </c>
      <c r="D316">
        <v>3</v>
      </c>
      <c r="E316">
        <v>1986</v>
      </c>
      <c r="F316">
        <v>10</v>
      </c>
      <c r="G316">
        <v>6</v>
      </c>
      <c r="H316">
        <v>21</v>
      </c>
      <c r="I316">
        <v>45</v>
      </c>
      <c r="J316">
        <v>49</v>
      </c>
      <c r="K316" s="2">
        <v>0.22500000000000001</v>
      </c>
      <c r="L316" s="3">
        <v>0.01</v>
      </c>
      <c r="M316" t="s">
        <v>4</v>
      </c>
      <c r="N316" s="2">
        <f t="shared" si="4"/>
        <v>0.86246540911615621</v>
      </c>
    </row>
    <row r="317" spans="1:14" x14ac:dyDescent="0.25">
      <c r="A317" s="1">
        <v>3.5</v>
      </c>
      <c r="B317" s="6">
        <v>-111.46</v>
      </c>
      <c r="C317" s="6">
        <v>42.021000000000001</v>
      </c>
      <c r="D317">
        <v>0</v>
      </c>
      <c r="E317">
        <v>1986</v>
      </c>
      <c r="F317">
        <v>10</v>
      </c>
      <c r="G317">
        <v>18</v>
      </c>
      <c r="H317">
        <v>21</v>
      </c>
      <c r="I317">
        <v>21</v>
      </c>
      <c r="J317">
        <v>28.8</v>
      </c>
      <c r="K317" s="2">
        <v>0.16200000000000001</v>
      </c>
      <c r="L317" s="3">
        <v>0.01</v>
      </c>
      <c r="M317" t="s">
        <v>7</v>
      </c>
      <c r="N317" s="2">
        <f t="shared" si="4"/>
        <v>0.92616526672650978</v>
      </c>
    </row>
    <row r="318" spans="1:14" x14ac:dyDescent="0.25">
      <c r="A318" s="1">
        <v>2.69</v>
      </c>
      <c r="B318" s="6">
        <v>-111.98</v>
      </c>
      <c r="C318" s="6">
        <v>39.222000000000001</v>
      </c>
      <c r="D318">
        <v>0</v>
      </c>
      <c r="E318">
        <v>1986</v>
      </c>
      <c r="F318">
        <v>10</v>
      </c>
      <c r="G318">
        <v>21</v>
      </c>
      <c r="H318">
        <v>8</v>
      </c>
      <c r="I318">
        <v>54</v>
      </c>
      <c r="J318">
        <v>59.4</v>
      </c>
      <c r="K318" s="2">
        <v>0.22500000000000001</v>
      </c>
      <c r="L318" s="3">
        <v>0.01</v>
      </c>
      <c r="M318" t="s">
        <v>4</v>
      </c>
      <c r="N318" s="2">
        <f t="shared" si="4"/>
        <v>0.86246540911615621</v>
      </c>
    </row>
    <row r="319" spans="1:14" x14ac:dyDescent="0.25">
      <c r="A319" s="1">
        <v>3.6</v>
      </c>
      <c r="B319" s="6">
        <v>-112.32</v>
      </c>
      <c r="C319" s="6">
        <v>41.82</v>
      </c>
      <c r="D319">
        <v>2</v>
      </c>
      <c r="E319">
        <v>1986</v>
      </c>
      <c r="F319">
        <v>10</v>
      </c>
      <c r="G319">
        <v>29</v>
      </c>
      <c r="H319">
        <v>22</v>
      </c>
      <c r="I319">
        <v>13</v>
      </c>
      <c r="J319">
        <v>14.6</v>
      </c>
      <c r="K319" s="2">
        <v>0.153</v>
      </c>
      <c r="L319" s="3">
        <v>0.01</v>
      </c>
      <c r="M319" t="s">
        <v>7</v>
      </c>
      <c r="N319" s="2">
        <f t="shared" si="4"/>
        <v>0.93387114258365855</v>
      </c>
    </row>
    <row r="320" spans="1:14" x14ac:dyDescent="0.25">
      <c r="A320" s="1">
        <v>2.74</v>
      </c>
      <c r="B320" s="6">
        <v>-112.083</v>
      </c>
      <c r="C320" s="6">
        <v>40.707999999999998</v>
      </c>
      <c r="D320">
        <v>11</v>
      </c>
      <c r="E320">
        <v>1986</v>
      </c>
      <c r="F320">
        <v>11</v>
      </c>
      <c r="G320">
        <v>13</v>
      </c>
      <c r="H320">
        <v>23</v>
      </c>
      <c r="I320">
        <v>28</v>
      </c>
      <c r="J320">
        <v>5.4</v>
      </c>
      <c r="K320" s="2">
        <v>0.22500000000000001</v>
      </c>
      <c r="L320" s="3">
        <v>0.01</v>
      </c>
      <c r="M320" t="s">
        <v>4</v>
      </c>
      <c r="N320" s="2">
        <f t="shared" si="4"/>
        <v>0.86246540911615621</v>
      </c>
    </row>
    <row r="321" spans="1:14" x14ac:dyDescent="0.25">
      <c r="A321" s="1">
        <v>2.97</v>
      </c>
      <c r="B321" s="6">
        <v>-111.267</v>
      </c>
      <c r="C321" s="6">
        <v>42.487000000000002</v>
      </c>
      <c r="D321">
        <v>0</v>
      </c>
      <c r="E321">
        <v>1986</v>
      </c>
      <c r="F321">
        <v>11</v>
      </c>
      <c r="G321">
        <v>26</v>
      </c>
      <c r="H321">
        <v>0</v>
      </c>
      <c r="I321">
        <v>13</v>
      </c>
      <c r="J321">
        <v>10.1</v>
      </c>
      <c r="K321" s="2">
        <v>0.22500000000000001</v>
      </c>
      <c r="L321" s="3">
        <v>0.01</v>
      </c>
      <c r="M321" t="s">
        <v>4</v>
      </c>
      <c r="N321" s="2">
        <f t="shared" si="4"/>
        <v>0.86246540911615621</v>
      </c>
    </row>
    <row r="322" spans="1:14" x14ac:dyDescent="0.25">
      <c r="A322" s="1">
        <v>2.83</v>
      </c>
      <c r="B322" s="6">
        <v>-111.61199999999999</v>
      </c>
      <c r="C322" s="6">
        <v>41.334000000000003</v>
      </c>
      <c r="D322">
        <v>6</v>
      </c>
      <c r="E322">
        <v>1986</v>
      </c>
      <c r="F322">
        <v>12</v>
      </c>
      <c r="G322">
        <v>2</v>
      </c>
      <c r="H322">
        <v>23</v>
      </c>
      <c r="I322">
        <v>3</v>
      </c>
      <c r="J322">
        <v>9</v>
      </c>
      <c r="K322" s="2">
        <v>0.22500000000000001</v>
      </c>
      <c r="L322" s="3">
        <v>0.01</v>
      </c>
      <c r="M322" t="s">
        <v>4</v>
      </c>
      <c r="N322" s="2">
        <f t="shared" si="4"/>
        <v>0.86246540911615621</v>
      </c>
    </row>
    <row r="323" spans="1:14" x14ac:dyDescent="0.25">
      <c r="A323" s="1">
        <v>3.43</v>
      </c>
      <c r="B323" s="6">
        <v>-112.319</v>
      </c>
      <c r="C323" s="6">
        <v>41.826000000000001</v>
      </c>
      <c r="D323">
        <v>2</v>
      </c>
      <c r="E323">
        <v>1986</v>
      </c>
      <c r="F323">
        <v>12</v>
      </c>
      <c r="G323">
        <v>31</v>
      </c>
      <c r="H323">
        <v>11</v>
      </c>
      <c r="I323">
        <v>21</v>
      </c>
      <c r="J323">
        <v>56.5</v>
      </c>
      <c r="K323" s="2">
        <v>0.22500000000000001</v>
      </c>
      <c r="L323" s="3">
        <v>0.01</v>
      </c>
      <c r="M323" t="s">
        <v>4</v>
      </c>
      <c r="N323" s="2">
        <f t="shared" ref="N323:N386" si="5">EXP(-($D$667^2*K323^2)/2)</f>
        <v>0.86246540911615621</v>
      </c>
    </row>
    <row r="324" spans="1:14" x14ac:dyDescent="0.25">
      <c r="A324" s="1">
        <v>3.26</v>
      </c>
      <c r="B324" s="6">
        <v>-111.649</v>
      </c>
      <c r="C324" s="6">
        <v>39.029000000000003</v>
      </c>
      <c r="D324">
        <v>13</v>
      </c>
      <c r="E324">
        <v>1987</v>
      </c>
      <c r="F324">
        <v>1</v>
      </c>
      <c r="G324">
        <v>16</v>
      </c>
      <c r="H324">
        <v>23</v>
      </c>
      <c r="I324">
        <v>27</v>
      </c>
      <c r="J324">
        <v>58.2</v>
      </c>
      <c r="K324" s="2">
        <v>0.22500000000000001</v>
      </c>
      <c r="L324" s="3">
        <v>0.01</v>
      </c>
      <c r="M324" t="s">
        <v>4</v>
      </c>
      <c r="N324" s="2">
        <f t="shared" si="5"/>
        <v>0.86246540911615621</v>
      </c>
    </row>
    <row r="325" spans="1:14" x14ac:dyDescent="0.25">
      <c r="A325" s="1">
        <v>2.79</v>
      </c>
      <c r="B325" s="6">
        <v>-112.334</v>
      </c>
      <c r="C325" s="6">
        <v>41.825000000000003</v>
      </c>
      <c r="D325">
        <v>3</v>
      </c>
      <c r="E325">
        <v>1987</v>
      </c>
      <c r="F325">
        <v>2</v>
      </c>
      <c r="G325">
        <v>4</v>
      </c>
      <c r="H325">
        <v>16</v>
      </c>
      <c r="I325">
        <v>7</v>
      </c>
      <c r="J325">
        <v>56.5</v>
      </c>
      <c r="K325" s="2">
        <v>0.22500000000000001</v>
      </c>
      <c r="L325" s="3">
        <v>0.01</v>
      </c>
      <c r="M325" t="s">
        <v>4</v>
      </c>
      <c r="N325" s="2">
        <f t="shared" si="5"/>
        <v>0.86246540911615621</v>
      </c>
    </row>
    <row r="326" spans="1:14" x14ac:dyDescent="0.25">
      <c r="A326" s="1">
        <v>2.5099999999999998</v>
      </c>
      <c r="B326" s="6">
        <v>-112.276</v>
      </c>
      <c r="C326" s="6">
        <v>41.497</v>
      </c>
      <c r="D326">
        <v>18</v>
      </c>
      <c r="E326">
        <v>1987</v>
      </c>
      <c r="F326">
        <v>2</v>
      </c>
      <c r="G326">
        <v>10</v>
      </c>
      <c r="H326">
        <v>8</v>
      </c>
      <c r="I326">
        <v>39</v>
      </c>
      <c r="J326">
        <v>35.799999999999997</v>
      </c>
      <c r="K326" s="2">
        <v>0.22500000000000001</v>
      </c>
      <c r="L326" s="3">
        <v>0.01</v>
      </c>
      <c r="M326" t="s">
        <v>4</v>
      </c>
      <c r="N326" s="2">
        <f t="shared" si="5"/>
        <v>0.86246540911615621</v>
      </c>
    </row>
    <row r="327" spans="1:14" x14ac:dyDescent="0.25">
      <c r="A327" s="1">
        <v>2.93</v>
      </c>
      <c r="B327" s="6">
        <v>-111.944</v>
      </c>
      <c r="C327" s="6">
        <v>39.957999999999998</v>
      </c>
      <c r="D327">
        <v>5</v>
      </c>
      <c r="E327">
        <v>1987</v>
      </c>
      <c r="F327">
        <v>2</v>
      </c>
      <c r="G327">
        <v>12</v>
      </c>
      <c r="H327">
        <v>21</v>
      </c>
      <c r="I327">
        <v>1</v>
      </c>
      <c r="J327">
        <v>47.7</v>
      </c>
      <c r="K327" s="2">
        <v>0.22500000000000001</v>
      </c>
      <c r="L327" s="3">
        <v>0.01</v>
      </c>
      <c r="M327" t="s">
        <v>4</v>
      </c>
      <c r="N327" s="2">
        <f t="shared" si="5"/>
        <v>0.86246540911615621</v>
      </c>
    </row>
    <row r="328" spans="1:14" x14ac:dyDescent="0.25">
      <c r="A328" s="1">
        <v>2.59</v>
      </c>
      <c r="B328" s="6">
        <v>-112.15600000000001</v>
      </c>
      <c r="C328" s="6">
        <v>39.392000000000003</v>
      </c>
      <c r="D328">
        <v>2</v>
      </c>
      <c r="E328">
        <v>1987</v>
      </c>
      <c r="F328">
        <v>2</v>
      </c>
      <c r="G328">
        <v>23</v>
      </c>
      <c r="H328">
        <v>10</v>
      </c>
      <c r="I328">
        <v>57</v>
      </c>
      <c r="J328">
        <v>17</v>
      </c>
      <c r="K328" s="2">
        <v>0.22500000000000001</v>
      </c>
      <c r="L328" s="3">
        <v>0.01</v>
      </c>
      <c r="M328" t="s">
        <v>4</v>
      </c>
      <c r="N328" s="2">
        <f t="shared" si="5"/>
        <v>0.86246540911615621</v>
      </c>
    </row>
    <row r="329" spans="1:14" x14ac:dyDescent="0.25">
      <c r="A329" s="1">
        <v>3.75</v>
      </c>
      <c r="B329" s="6">
        <v>-112.32899999999999</v>
      </c>
      <c r="C329" s="6">
        <v>41.823999999999998</v>
      </c>
      <c r="D329">
        <v>2</v>
      </c>
      <c r="E329">
        <v>1987</v>
      </c>
      <c r="F329">
        <v>2</v>
      </c>
      <c r="G329">
        <v>25</v>
      </c>
      <c r="H329">
        <v>12</v>
      </c>
      <c r="I329">
        <v>30</v>
      </c>
      <c r="J329">
        <v>33.5</v>
      </c>
      <c r="K329" s="2">
        <v>0.14599999999999999</v>
      </c>
      <c r="L329" s="3">
        <v>0.01</v>
      </c>
      <c r="M329" t="s">
        <v>7</v>
      </c>
      <c r="N329" s="2">
        <f t="shared" si="5"/>
        <v>0.93960128166657531</v>
      </c>
    </row>
    <row r="330" spans="1:14" x14ac:dyDescent="0.25">
      <c r="A330" s="1">
        <v>2.87</v>
      </c>
      <c r="B330" s="6">
        <v>-111.633</v>
      </c>
      <c r="C330" s="6">
        <v>39.249000000000002</v>
      </c>
      <c r="D330">
        <v>1</v>
      </c>
      <c r="E330">
        <v>1987</v>
      </c>
      <c r="F330">
        <v>3</v>
      </c>
      <c r="G330">
        <v>11</v>
      </c>
      <c r="H330">
        <v>15</v>
      </c>
      <c r="I330">
        <v>31</v>
      </c>
      <c r="J330">
        <v>2.9</v>
      </c>
      <c r="K330" s="2">
        <v>0.16200000000000001</v>
      </c>
      <c r="L330" s="3">
        <v>0.01</v>
      </c>
      <c r="M330" t="s">
        <v>7</v>
      </c>
      <c r="N330" s="2">
        <f t="shared" si="5"/>
        <v>0.92616526672650978</v>
      </c>
    </row>
    <row r="331" spans="1:14" x14ac:dyDescent="0.25">
      <c r="A331" s="1">
        <v>3.11</v>
      </c>
      <c r="B331" s="6">
        <v>-112.705</v>
      </c>
      <c r="C331" s="6">
        <v>41.875999999999998</v>
      </c>
      <c r="D331">
        <v>1</v>
      </c>
      <c r="E331">
        <v>1987</v>
      </c>
      <c r="F331">
        <v>3</v>
      </c>
      <c r="G331">
        <v>22</v>
      </c>
      <c r="H331">
        <v>2</v>
      </c>
      <c r="I331">
        <v>41</v>
      </c>
      <c r="J331">
        <v>55.1</v>
      </c>
      <c r="K331" s="2">
        <v>0.22500000000000001</v>
      </c>
      <c r="L331" s="3">
        <v>0.01</v>
      </c>
      <c r="M331" t="s">
        <v>4</v>
      </c>
      <c r="N331" s="2">
        <f t="shared" si="5"/>
        <v>0.86246540911615621</v>
      </c>
    </row>
    <row r="332" spans="1:14" x14ac:dyDescent="0.25">
      <c r="A332" s="1">
        <v>3.58</v>
      </c>
      <c r="B332" s="6">
        <v>-112.328</v>
      </c>
      <c r="C332" s="6">
        <v>41.822000000000003</v>
      </c>
      <c r="D332">
        <v>3</v>
      </c>
      <c r="E332">
        <v>1987</v>
      </c>
      <c r="F332">
        <v>4</v>
      </c>
      <c r="G332">
        <v>1</v>
      </c>
      <c r="H332">
        <v>16</v>
      </c>
      <c r="I332">
        <v>40</v>
      </c>
      <c r="J332">
        <v>41.2</v>
      </c>
      <c r="K332" s="2">
        <v>0.128</v>
      </c>
      <c r="L332" s="3">
        <v>0.01</v>
      </c>
      <c r="M332" t="s">
        <v>7</v>
      </c>
      <c r="N332" s="2">
        <f t="shared" si="5"/>
        <v>0.95324335884288514</v>
      </c>
    </row>
    <row r="333" spans="1:14" x14ac:dyDescent="0.25">
      <c r="A333" s="1">
        <v>3.22</v>
      </c>
      <c r="B333" s="6">
        <v>-112.667</v>
      </c>
      <c r="C333" s="6">
        <v>41.856000000000002</v>
      </c>
      <c r="D333">
        <v>4</v>
      </c>
      <c r="E333">
        <v>1987</v>
      </c>
      <c r="F333">
        <v>4</v>
      </c>
      <c r="G333">
        <v>24</v>
      </c>
      <c r="H333">
        <v>3</v>
      </c>
      <c r="I333">
        <v>55</v>
      </c>
      <c r="J333">
        <v>0.7</v>
      </c>
      <c r="K333" s="2">
        <v>0.22500000000000001</v>
      </c>
      <c r="L333" s="3">
        <v>0.01</v>
      </c>
      <c r="M333" t="s">
        <v>4</v>
      </c>
      <c r="N333" s="2">
        <f t="shared" si="5"/>
        <v>0.86246540911615621</v>
      </c>
    </row>
    <row r="334" spans="1:14" x14ac:dyDescent="0.25">
      <c r="A334" s="1">
        <v>2.56</v>
      </c>
      <c r="B334" s="6">
        <v>-112.205</v>
      </c>
      <c r="C334" s="6">
        <v>39.543999999999997</v>
      </c>
      <c r="D334">
        <v>0</v>
      </c>
      <c r="E334">
        <v>1987</v>
      </c>
      <c r="F334">
        <v>5</v>
      </c>
      <c r="G334">
        <v>6</v>
      </c>
      <c r="H334">
        <v>16</v>
      </c>
      <c r="I334">
        <v>9</v>
      </c>
      <c r="J334">
        <v>7.2</v>
      </c>
      <c r="K334" s="2">
        <v>0.22500000000000001</v>
      </c>
      <c r="L334" s="3">
        <v>0.01</v>
      </c>
      <c r="M334" t="s">
        <v>4</v>
      </c>
      <c r="N334" s="2">
        <f t="shared" si="5"/>
        <v>0.86246540911615621</v>
      </c>
    </row>
    <row r="335" spans="1:14" x14ac:dyDescent="0.25">
      <c r="A335" s="1">
        <v>3.09</v>
      </c>
      <c r="B335" s="6">
        <v>-111.02800000000001</v>
      </c>
      <c r="C335" s="6">
        <v>40.648000000000003</v>
      </c>
      <c r="D335">
        <v>6</v>
      </c>
      <c r="E335">
        <v>1987</v>
      </c>
      <c r="F335">
        <v>6</v>
      </c>
      <c r="G335">
        <v>2</v>
      </c>
      <c r="H335">
        <v>2</v>
      </c>
      <c r="I335">
        <v>3</v>
      </c>
      <c r="J335">
        <v>31.3</v>
      </c>
      <c r="K335" s="2">
        <v>0.22500000000000001</v>
      </c>
      <c r="L335" s="3">
        <v>0.01</v>
      </c>
      <c r="M335" t="s">
        <v>4</v>
      </c>
      <c r="N335" s="2">
        <f t="shared" si="5"/>
        <v>0.86246540911615621</v>
      </c>
    </row>
    <row r="336" spans="1:14" x14ac:dyDescent="0.25">
      <c r="A336" s="1">
        <v>3.01</v>
      </c>
      <c r="B336" s="6">
        <v>-112.47199999999999</v>
      </c>
      <c r="C336" s="6">
        <v>42.122999999999998</v>
      </c>
      <c r="D336">
        <v>4</v>
      </c>
      <c r="E336">
        <v>1987</v>
      </c>
      <c r="F336">
        <v>7</v>
      </c>
      <c r="G336">
        <v>25</v>
      </c>
      <c r="H336">
        <v>16</v>
      </c>
      <c r="I336">
        <v>54</v>
      </c>
      <c r="J336">
        <v>40.200000000000003</v>
      </c>
      <c r="K336" s="2">
        <v>0.22500000000000001</v>
      </c>
      <c r="L336" s="3">
        <v>0.01</v>
      </c>
      <c r="M336" t="s">
        <v>4</v>
      </c>
      <c r="N336" s="2">
        <f t="shared" si="5"/>
        <v>0.86246540911615621</v>
      </c>
    </row>
    <row r="337" spans="1:14" x14ac:dyDescent="0.25">
      <c r="A337" s="1">
        <v>4.5</v>
      </c>
      <c r="B337" s="6">
        <v>-113.17700000000001</v>
      </c>
      <c r="C337" s="6">
        <v>41.218000000000004</v>
      </c>
      <c r="D337">
        <v>7</v>
      </c>
      <c r="E337">
        <v>1987</v>
      </c>
      <c r="F337">
        <v>9</v>
      </c>
      <c r="G337">
        <v>25</v>
      </c>
      <c r="H337">
        <v>4</v>
      </c>
      <c r="I337">
        <v>27</v>
      </c>
      <c r="J337">
        <v>57.8</v>
      </c>
      <c r="K337" s="2">
        <v>0.14000000000000001</v>
      </c>
      <c r="L337" s="3">
        <v>0.01</v>
      </c>
      <c r="M337" t="s">
        <v>7</v>
      </c>
      <c r="N337" s="2">
        <f t="shared" si="5"/>
        <v>0.94432550454504927</v>
      </c>
    </row>
    <row r="338" spans="1:14" x14ac:dyDescent="0.25">
      <c r="A338" s="1">
        <v>3.43</v>
      </c>
      <c r="B338" s="6">
        <v>-112.43600000000001</v>
      </c>
      <c r="C338" s="6">
        <v>41.558999999999997</v>
      </c>
      <c r="D338">
        <v>5</v>
      </c>
      <c r="E338">
        <v>1987</v>
      </c>
      <c r="F338">
        <v>10</v>
      </c>
      <c r="G338">
        <v>2</v>
      </c>
      <c r="H338">
        <v>14</v>
      </c>
      <c r="I338">
        <v>35</v>
      </c>
      <c r="J338">
        <v>48.9</v>
      </c>
      <c r="K338" s="2">
        <v>0.153</v>
      </c>
      <c r="L338" s="3">
        <v>0.01</v>
      </c>
      <c r="M338" t="s">
        <v>7</v>
      </c>
      <c r="N338" s="2">
        <f t="shared" si="5"/>
        <v>0.93387114258365855</v>
      </c>
    </row>
    <row r="339" spans="1:14" x14ac:dyDescent="0.25">
      <c r="A339" s="1">
        <v>3.59</v>
      </c>
      <c r="B339" s="6">
        <v>-111.43</v>
      </c>
      <c r="C339" s="6">
        <v>39.665999999999997</v>
      </c>
      <c r="D339">
        <v>0</v>
      </c>
      <c r="E339">
        <v>1987</v>
      </c>
      <c r="F339">
        <v>10</v>
      </c>
      <c r="G339">
        <v>19</v>
      </c>
      <c r="H339">
        <v>7</v>
      </c>
      <c r="I339">
        <v>17</v>
      </c>
      <c r="J339">
        <v>9.8000000000000007</v>
      </c>
      <c r="K339" s="2">
        <v>0.128</v>
      </c>
      <c r="L339" s="3">
        <v>0.01</v>
      </c>
      <c r="M339" t="s">
        <v>7</v>
      </c>
      <c r="N339" s="2">
        <f t="shared" si="5"/>
        <v>0.95324335884288514</v>
      </c>
    </row>
    <row r="340" spans="1:14" x14ac:dyDescent="0.25">
      <c r="A340" s="1">
        <v>2.63</v>
      </c>
      <c r="B340" s="6">
        <v>-111.655</v>
      </c>
      <c r="C340" s="6">
        <v>41.314999999999998</v>
      </c>
      <c r="D340">
        <v>13</v>
      </c>
      <c r="E340">
        <v>1987</v>
      </c>
      <c r="F340">
        <v>11</v>
      </c>
      <c r="G340">
        <v>2</v>
      </c>
      <c r="H340">
        <v>6</v>
      </c>
      <c r="I340">
        <v>6</v>
      </c>
      <c r="J340">
        <v>4.5</v>
      </c>
      <c r="K340" s="2">
        <v>0.22500000000000001</v>
      </c>
      <c r="L340" s="3">
        <v>0.01</v>
      </c>
      <c r="M340" t="s">
        <v>4</v>
      </c>
      <c r="N340" s="2">
        <f t="shared" si="5"/>
        <v>0.86246540911615621</v>
      </c>
    </row>
    <row r="341" spans="1:14" x14ac:dyDescent="0.25">
      <c r="A341" s="1">
        <v>2.98</v>
      </c>
      <c r="B341" s="6">
        <v>-111.65300000000001</v>
      </c>
      <c r="C341" s="6">
        <v>39.243000000000002</v>
      </c>
      <c r="D341">
        <v>1</v>
      </c>
      <c r="E341">
        <v>1987</v>
      </c>
      <c r="F341">
        <v>11</v>
      </c>
      <c r="G341">
        <v>11</v>
      </c>
      <c r="H341">
        <v>4</v>
      </c>
      <c r="I341">
        <v>49</v>
      </c>
      <c r="J341">
        <v>50.8</v>
      </c>
      <c r="K341" s="2">
        <v>0.16200000000000001</v>
      </c>
      <c r="L341" s="3">
        <v>0.01</v>
      </c>
      <c r="M341" t="s">
        <v>7</v>
      </c>
      <c r="N341" s="2">
        <f t="shared" si="5"/>
        <v>0.92616526672650978</v>
      </c>
    </row>
    <row r="342" spans="1:14" x14ac:dyDescent="0.25">
      <c r="A342" s="1">
        <v>2.5099999999999998</v>
      </c>
      <c r="B342" s="6">
        <v>-111.498</v>
      </c>
      <c r="C342" s="6">
        <v>41.896999999999998</v>
      </c>
      <c r="D342">
        <v>1</v>
      </c>
      <c r="E342">
        <v>1987</v>
      </c>
      <c r="F342">
        <v>11</v>
      </c>
      <c r="G342">
        <v>27</v>
      </c>
      <c r="H342">
        <v>20</v>
      </c>
      <c r="I342">
        <v>59</v>
      </c>
      <c r="J342">
        <v>12.2</v>
      </c>
      <c r="K342" s="2">
        <v>0.22500000000000001</v>
      </c>
      <c r="L342" s="3">
        <v>0.01</v>
      </c>
      <c r="M342" t="s">
        <v>4</v>
      </c>
      <c r="N342" s="2">
        <f t="shared" si="5"/>
        <v>0.86246540911615621</v>
      </c>
    </row>
    <row r="343" spans="1:14" x14ac:dyDescent="0.25">
      <c r="A343" s="1">
        <v>2.87</v>
      </c>
      <c r="B343" s="6">
        <v>-112.33</v>
      </c>
      <c r="C343" s="6">
        <v>41.847000000000001</v>
      </c>
      <c r="D343">
        <v>0</v>
      </c>
      <c r="E343">
        <v>1987</v>
      </c>
      <c r="F343">
        <v>12</v>
      </c>
      <c r="G343">
        <v>11</v>
      </c>
      <c r="H343">
        <v>12</v>
      </c>
      <c r="I343">
        <v>43</v>
      </c>
      <c r="J343">
        <v>26</v>
      </c>
      <c r="K343" s="2">
        <v>0.22500000000000001</v>
      </c>
      <c r="L343" s="3">
        <v>0.01</v>
      </c>
      <c r="M343" t="s">
        <v>4</v>
      </c>
      <c r="N343" s="2">
        <f t="shared" si="5"/>
        <v>0.86246540911615621</v>
      </c>
    </row>
    <row r="344" spans="1:14" x14ac:dyDescent="0.25">
      <c r="A344" s="1">
        <v>2.87</v>
      </c>
      <c r="B344" s="6">
        <v>-110.88500000000001</v>
      </c>
      <c r="C344" s="6">
        <v>39.133000000000003</v>
      </c>
      <c r="D344">
        <v>1</v>
      </c>
      <c r="E344">
        <v>1988</v>
      </c>
      <c r="F344">
        <v>1</v>
      </c>
      <c r="G344">
        <v>20</v>
      </c>
      <c r="H344">
        <v>7</v>
      </c>
      <c r="I344">
        <v>42</v>
      </c>
      <c r="J344">
        <v>13.2</v>
      </c>
      <c r="K344" s="2">
        <v>0.22500000000000001</v>
      </c>
      <c r="L344" s="3">
        <v>0.01</v>
      </c>
      <c r="M344" t="s">
        <v>4</v>
      </c>
      <c r="N344" s="2">
        <f t="shared" si="5"/>
        <v>0.86246540911615621</v>
      </c>
    </row>
    <row r="345" spans="1:14" x14ac:dyDescent="0.25">
      <c r="A345" s="1">
        <v>3.11</v>
      </c>
      <c r="B345" s="6">
        <v>-113.173</v>
      </c>
      <c r="C345" s="6">
        <v>41.203000000000003</v>
      </c>
      <c r="D345">
        <v>8</v>
      </c>
      <c r="E345">
        <v>1988</v>
      </c>
      <c r="F345">
        <v>1</v>
      </c>
      <c r="G345">
        <v>30</v>
      </c>
      <c r="H345">
        <v>5</v>
      </c>
      <c r="I345">
        <v>37</v>
      </c>
      <c r="J345">
        <v>13.3</v>
      </c>
      <c r="K345" s="2">
        <v>0.153</v>
      </c>
      <c r="L345" s="3">
        <v>0.01</v>
      </c>
      <c r="M345" t="s">
        <v>7</v>
      </c>
      <c r="N345" s="2">
        <f t="shared" si="5"/>
        <v>0.93387114258365855</v>
      </c>
    </row>
    <row r="346" spans="1:14" x14ac:dyDescent="0.25">
      <c r="A346" s="1">
        <v>2.54</v>
      </c>
      <c r="B346" s="6">
        <v>-113.19199999999999</v>
      </c>
      <c r="C346" s="6">
        <v>41.206000000000003</v>
      </c>
      <c r="D346">
        <v>6</v>
      </c>
      <c r="E346">
        <v>1988</v>
      </c>
      <c r="F346">
        <v>2</v>
      </c>
      <c r="G346">
        <v>20</v>
      </c>
      <c r="H346">
        <v>15</v>
      </c>
      <c r="I346">
        <v>24</v>
      </c>
      <c r="J346">
        <v>44</v>
      </c>
      <c r="K346" s="2">
        <v>0.22500000000000001</v>
      </c>
      <c r="L346" s="3">
        <v>0.01</v>
      </c>
      <c r="M346" t="s">
        <v>4</v>
      </c>
      <c r="N346" s="2">
        <f t="shared" si="5"/>
        <v>0.86246540911615621</v>
      </c>
    </row>
    <row r="347" spans="1:14" x14ac:dyDescent="0.25">
      <c r="A347" s="1">
        <v>2.57</v>
      </c>
      <c r="B347" s="6">
        <v>-113.152</v>
      </c>
      <c r="C347" s="6">
        <v>41.194000000000003</v>
      </c>
      <c r="D347">
        <v>7</v>
      </c>
      <c r="E347">
        <v>1988</v>
      </c>
      <c r="F347">
        <v>3</v>
      </c>
      <c r="G347">
        <v>2</v>
      </c>
      <c r="H347">
        <v>2</v>
      </c>
      <c r="I347">
        <v>3</v>
      </c>
      <c r="J347">
        <v>21.1</v>
      </c>
      <c r="K347" s="2">
        <v>0.22500000000000001</v>
      </c>
      <c r="L347" s="3">
        <v>0.01</v>
      </c>
      <c r="M347" t="s">
        <v>4</v>
      </c>
      <c r="N347" s="2">
        <f t="shared" si="5"/>
        <v>0.86246540911615621</v>
      </c>
    </row>
    <row r="348" spans="1:14" x14ac:dyDescent="0.25">
      <c r="A348" s="1">
        <v>2.54</v>
      </c>
      <c r="B348" s="6">
        <v>-112.361</v>
      </c>
      <c r="C348" s="6">
        <v>41.578000000000003</v>
      </c>
      <c r="D348">
        <v>1</v>
      </c>
      <c r="E348">
        <v>1988</v>
      </c>
      <c r="F348">
        <v>4</v>
      </c>
      <c r="G348">
        <v>9</v>
      </c>
      <c r="H348">
        <v>1</v>
      </c>
      <c r="I348">
        <v>17</v>
      </c>
      <c r="J348">
        <v>25.6</v>
      </c>
      <c r="K348" s="2">
        <v>0.22500000000000001</v>
      </c>
      <c r="L348" s="3">
        <v>0.01</v>
      </c>
      <c r="M348" t="s">
        <v>4</v>
      </c>
      <c r="N348" s="2">
        <f t="shared" si="5"/>
        <v>0.86246540911615621</v>
      </c>
    </row>
    <row r="349" spans="1:14" x14ac:dyDescent="0.25">
      <c r="A349" s="1">
        <v>2.57</v>
      </c>
      <c r="B349" s="6">
        <v>-111.944</v>
      </c>
      <c r="C349" s="6">
        <v>39.353000000000002</v>
      </c>
      <c r="D349">
        <v>5</v>
      </c>
      <c r="E349">
        <v>1988</v>
      </c>
      <c r="F349">
        <v>4</v>
      </c>
      <c r="G349">
        <v>30</v>
      </c>
      <c r="H349">
        <v>20</v>
      </c>
      <c r="I349">
        <v>10</v>
      </c>
      <c r="J349">
        <v>17.600000000000001</v>
      </c>
      <c r="K349" s="2">
        <v>0.22500000000000001</v>
      </c>
      <c r="L349" s="3">
        <v>0.01</v>
      </c>
      <c r="M349" t="s">
        <v>4</v>
      </c>
      <c r="N349" s="2">
        <f t="shared" si="5"/>
        <v>0.86246540911615621</v>
      </c>
    </row>
    <row r="350" spans="1:14" x14ac:dyDescent="0.25">
      <c r="A350" s="1">
        <v>2.71</v>
      </c>
      <c r="B350" s="6">
        <v>-112.633</v>
      </c>
      <c r="C350" s="6">
        <v>41.854999999999997</v>
      </c>
      <c r="D350">
        <v>3</v>
      </c>
      <c r="E350">
        <v>1988</v>
      </c>
      <c r="F350">
        <v>5</v>
      </c>
      <c r="G350">
        <v>11</v>
      </c>
      <c r="H350">
        <v>10</v>
      </c>
      <c r="I350">
        <v>31</v>
      </c>
      <c r="J350">
        <v>30.1</v>
      </c>
      <c r="K350" s="2">
        <v>0.22500000000000001</v>
      </c>
      <c r="L350" s="3">
        <v>0.01</v>
      </c>
      <c r="M350" t="s">
        <v>4</v>
      </c>
      <c r="N350" s="2">
        <f t="shared" si="5"/>
        <v>0.86246540911615621</v>
      </c>
    </row>
    <row r="351" spans="1:14" x14ac:dyDescent="0.25">
      <c r="A351" s="1">
        <v>2.5</v>
      </c>
      <c r="B351" s="6">
        <v>-112.226</v>
      </c>
      <c r="C351" s="6">
        <v>39.540999999999997</v>
      </c>
      <c r="D351">
        <v>2</v>
      </c>
      <c r="E351">
        <v>1988</v>
      </c>
      <c r="F351">
        <v>5</v>
      </c>
      <c r="G351">
        <v>16</v>
      </c>
      <c r="H351">
        <v>22</v>
      </c>
      <c r="I351">
        <v>49</v>
      </c>
      <c r="J351">
        <v>41.8</v>
      </c>
      <c r="K351" s="2">
        <v>0.22500000000000001</v>
      </c>
      <c r="L351" s="3">
        <v>0.01</v>
      </c>
      <c r="M351" t="s">
        <v>4</v>
      </c>
      <c r="N351" s="2">
        <f t="shared" si="5"/>
        <v>0.86246540911615621</v>
      </c>
    </row>
    <row r="352" spans="1:14" x14ac:dyDescent="0.25">
      <c r="A352" s="1">
        <v>2.83</v>
      </c>
      <c r="B352" s="6">
        <v>-110.992</v>
      </c>
      <c r="C352" s="6">
        <v>40.148000000000003</v>
      </c>
      <c r="D352">
        <v>7</v>
      </c>
      <c r="E352">
        <v>1988</v>
      </c>
      <c r="F352">
        <v>5</v>
      </c>
      <c r="G352">
        <v>20</v>
      </c>
      <c r="H352">
        <v>20</v>
      </c>
      <c r="I352">
        <v>55</v>
      </c>
      <c r="J352">
        <v>13.7</v>
      </c>
      <c r="K352" s="2">
        <v>0.22500000000000001</v>
      </c>
      <c r="L352" s="3">
        <v>0.01</v>
      </c>
      <c r="M352" t="s">
        <v>4</v>
      </c>
      <c r="N352" s="2">
        <f t="shared" si="5"/>
        <v>0.86246540911615621</v>
      </c>
    </row>
    <row r="353" spans="1:14" x14ac:dyDescent="0.25">
      <c r="A353" s="1">
        <v>3.14</v>
      </c>
      <c r="B353" s="6">
        <v>-113.166</v>
      </c>
      <c r="C353" s="6">
        <v>41.142000000000003</v>
      </c>
      <c r="D353">
        <v>10</v>
      </c>
      <c r="E353">
        <v>1988</v>
      </c>
      <c r="F353">
        <v>6</v>
      </c>
      <c r="G353">
        <v>4</v>
      </c>
      <c r="H353">
        <v>7</v>
      </c>
      <c r="I353">
        <v>26</v>
      </c>
      <c r="J353">
        <v>13.9</v>
      </c>
      <c r="K353" s="2">
        <v>0.23200000000000001</v>
      </c>
      <c r="L353" s="3">
        <v>0.01</v>
      </c>
      <c r="M353" t="s">
        <v>4</v>
      </c>
      <c r="N353" s="2">
        <f t="shared" si="5"/>
        <v>0.85443925966537915</v>
      </c>
    </row>
    <row r="354" spans="1:14" x14ac:dyDescent="0.25">
      <c r="A354" s="1">
        <v>2.87</v>
      </c>
      <c r="B354" s="6">
        <v>-112.372</v>
      </c>
      <c r="C354" s="6">
        <v>40.229999999999997</v>
      </c>
      <c r="D354">
        <v>7</v>
      </c>
      <c r="E354">
        <v>1988</v>
      </c>
      <c r="F354">
        <v>6</v>
      </c>
      <c r="G354">
        <v>11</v>
      </c>
      <c r="H354">
        <v>3</v>
      </c>
      <c r="I354">
        <v>49</v>
      </c>
      <c r="J354">
        <v>31.1</v>
      </c>
      <c r="K354" s="2">
        <v>0.153</v>
      </c>
      <c r="L354" s="3">
        <v>0.01</v>
      </c>
      <c r="M354" t="s">
        <v>7</v>
      </c>
      <c r="N354" s="2">
        <f t="shared" si="5"/>
        <v>0.93387114258365855</v>
      </c>
    </row>
    <row r="355" spans="1:14" x14ac:dyDescent="0.25">
      <c r="A355" s="1">
        <v>3.11</v>
      </c>
      <c r="B355" s="6">
        <v>-111.726</v>
      </c>
      <c r="C355" s="6">
        <v>39.133000000000003</v>
      </c>
      <c r="D355">
        <v>2</v>
      </c>
      <c r="E355">
        <v>1988</v>
      </c>
      <c r="F355">
        <v>6</v>
      </c>
      <c r="G355">
        <v>17</v>
      </c>
      <c r="H355">
        <v>17</v>
      </c>
      <c r="I355">
        <v>23</v>
      </c>
      <c r="J355">
        <v>8.9</v>
      </c>
      <c r="K355" s="2">
        <v>0.22500000000000001</v>
      </c>
      <c r="L355" s="3">
        <v>0.01</v>
      </c>
      <c r="M355" t="s">
        <v>4</v>
      </c>
      <c r="N355" s="2">
        <f t="shared" si="5"/>
        <v>0.86246540911615621</v>
      </c>
    </row>
    <row r="356" spans="1:14" x14ac:dyDescent="0.25">
      <c r="A356" s="1">
        <v>2.5299999999999998</v>
      </c>
      <c r="B356" s="6">
        <v>-113.175</v>
      </c>
      <c r="C356" s="6">
        <v>41.216999999999999</v>
      </c>
      <c r="D356">
        <v>4</v>
      </c>
      <c r="E356">
        <v>1988</v>
      </c>
      <c r="F356">
        <v>7</v>
      </c>
      <c r="G356">
        <v>1</v>
      </c>
      <c r="H356">
        <v>7</v>
      </c>
      <c r="I356">
        <v>1</v>
      </c>
      <c r="J356">
        <v>44</v>
      </c>
      <c r="K356" s="2">
        <v>0.22500000000000001</v>
      </c>
      <c r="L356" s="3">
        <v>0.01</v>
      </c>
      <c r="M356" t="s">
        <v>4</v>
      </c>
      <c r="N356" s="2">
        <f t="shared" si="5"/>
        <v>0.86246540911615621</v>
      </c>
    </row>
    <row r="357" spans="1:14" x14ac:dyDescent="0.25">
      <c r="A357" s="1">
        <v>3.32</v>
      </c>
      <c r="B357" s="6">
        <v>-111.64400000000001</v>
      </c>
      <c r="C357" s="6">
        <v>41.226999999999997</v>
      </c>
      <c r="D357">
        <v>6</v>
      </c>
      <c r="E357">
        <v>1988</v>
      </c>
      <c r="F357">
        <v>7</v>
      </c>
      <c r="G357">
        <v>10</v>
      </c>
      <c r="H357">
        <v>20</v>
      </c>
      <c r="I357">
        <v>45</v>
      </c>
      <c r="J357">
        <v>59.4</v>
      </c>
      <c r="K357" s="2">
        <v>0.153</v>
      </c>
      <c r="L357" s="3">
        <v>0.01</v>
      </c>
      <c r="M357" t="s">
        <v>7</v>
      </c>
      <c r="N357" s="2">
        <f t="shared" si="5"/>
        <v>0.93387114258365855</v>
      </c>
    </row>
    <row r="358" spans="1:14" x14ac:dyDescent="0.25">
      <c r="A358" s="1">
        <v>2.83</v>
      </c>
      <c r="B358" s="6">
        <v>-111.982</v>
      </c>
      <c r="C358" s="6">
        <v>39.188000000000002</v>
      </c>
      <c r="D358">
        <v>1</v>
      </c>
      <c r="E358">
        <v>1988</v>
      </c>
      <c r="F358">
        <v>7</v>
      </c>
      <c r="G358">
        <v>11</v>
      </c>
      <c r="H358">
        <v>11</v>
      </c>
      <c r="I358">
        <v>46</v>
      </c>
      <c r="J358">
        <v>55.9</v>
      </c>
      <c r="K358" s="2">
        <v>0.22500000000000001</v>
      </c>
      <c r="L358" s="3">
        <v>0.01</v>
      </c>
      <c r="M358" t="s">
        <v>4</v>
      </c>
      <c r="N358" s="2">
        <f t="shared" si="5"/>
        <v>0.86246540911615621</v>
      </c>
    </row>
    <row r="359" spans="1:14" x14ac:dyDescent="0.25">
      <c r="A359" s="1">
        <v>2.61</v>
      </c>
      <c r="B359" s="6">
        <v>-111.495</v>
      </c>
      <c r="C359" s="6">
        <v>42.381999999999998</v>
      </c>
      <c r="D359">
        <v>1</v>
      </c>
      <c r="E359">
        <v>1988</v>
      </c>
      <c r="F359">
        <v>8</v>
      </c>
      <c r="G359">
        <v>9</v>
      </c>
      <c r="H359">
        <v>23</v>
      </c>
      <c r="I359">
        <v>7</v>
      </c>
      <c r="J359">
        <v>52.8</v>
      </c>
      <c r="K359" s="2">
        <v>0.22500000000000001</v>
      </c>
      <c r="L359" s="3">
        <v>0.01</v>
      </c>
      <c r="M359" t="s">
        <v>4</v>
      </c>
      <c r="N359" s="2">
        <f t="shared" si="5"/>
        <v>0.86246540911615621</v>
      </c>
    </row>
    <row r="360" spans="1:14" x14ac:dyDescent="0.25">
      <c r="A360" s="1">
        <v>5.0199999999999996</v>
      </c>
      <c r="B360" s="6">
        <v>-110.89</v>
      </c>
      <c r="C360" s="6">
        <v>39.133000000000003</v>
      </c>
      <c r="D360">
        <v>0</v>
      </c>
      <c r="E360">
        <v>1988</v>
      </c>
      <c r="F360">
        <v>8</v>
      </c>
      <c r="G360">
        <v>14</v>
      </c>
      <c r="H360">
        <v>20</v>
      </c>
      <c r="I360">
        <v>3</v>
      </c>
      <c r="J360">
        <v>3.7</v>
      </c>
      <c r="K360" s="2">
        <v>0.127</v>
      </c>
      <c r="L360" s="3">
        <v>0.01</v>
      </c>
      <c r="M360" t="s">
        <v>7</v>
      </c>
      <c r="N360" s="2">
        <f t="shared" si="5"/>
        <v>0.95395405799019661</v>
      </c>
    </row>
    <row r="361" spans="1:14" x14ac:dyDescent="0.25">
      <c r="A361" s="1">
        <v>2.82</v>
      </c>
      <c r="B361" s="6">
        <v>-111.96</v>
      </c>
      <c r="C361" s="6">
        <v>39.944000000000003</v>
      </c>
      <c r="D361">
        <v>2</v>
      </c>
      <c r="E361">
        <v>1988</v>
      </c>
      <c r="F361">
        <v>9</v>
      </c>
      <c r="G361">
        <v>8</v>
      </c>
      <c r="H361">
        <v>21</v>
      </c>
      <c r="I361">
        <v>42</v>
      </c>
      <c r="J361">
        <v>10.1</v>
      </c>
      <c r="K361" s="2">
        <v>0.22500000000000001</v>
      </c>
      <c r="L361" s="3">
        <v>0.01</v>
      </c>
      <c r="M361" t="s">
        <v>4</v>
      </c>
      <c r="N361" s="2">
        <f t="shared" si="5"/>
        <v>0.86246540911615621</v>
      </c>
    </row>
    <row r="362" spans="1:14" x14ac:dyDescent="0.25">
      <c r="A362" s="1">
        <v>2.61</v>
      </c>
      <c r="B362" s="6">
        <v>-111.985</v>
      </c>
      <c r="C362" s="6">
        <v>39.186999999999998</v>
      </c>
      <c r="D362">
        <v>6</v>
      </c>
      <c r="E362">
        <v>1988</v>
      </c>
      <c r="F362">
        <v>9</v>
      </c>
      <c r="G362">
        <v>12</v>
      </c>
      <c r="H362">
        <v>17</v>
      </c>
      <c r="I362">
        <v>32</v>
      </c>
      <c r="J362">
        <v>18.100000000000001</v>
      </c>
      <c r="K362" s="2">
        <v>0.22500000000000001</v>
      </c>
      <c r="L362" s="3">
        <v>0.01</v>
      </c>
      <c r="M362" t="s">
        <v>4</v>
      </c>
      <c r="N362" s="2">
        <f t="shared" si="5"/>
        <v>0.86246540911615621</v>
      </c>
    </row>
    <row r="363" spans="1:14" x14ac:dyDescent="0.25">
      <c r="A363" s="1">
        <v>2.72</v>
      </c>
      <c r="B363" s="6">
        <v>-110.852</v>
      </c>
      <c r="C363" s="6">
        <v>39.542000000000002</v>
      </c>
      <c r="D363">
        <v>8</v>
      </c>
      <c r="E363">
        <v>1988</v>
      </c>
      <c r="F363">
        <v>10</v>
      </c>
      <c r="G363">
        <v>31</v>
      </c>
      <c r="H363">
        <v>23</v>
      </c>
      <c r="I363">
        <v>50</v>
      </c>
      <c r="J363">
        <v>38.700000000000003</v>
      </c>
      <c r="K363" s="2">
        <v>0.22500000000000001</v>
      </c>
      <c r="L363" s="3">
        <v>0.01</v>
      </c>
      <c r="M363" t="s">
        <v>4</v>
      </c>
      <c r="N363" s="2">
        <f t="shared" si="5"/>
        <v>0.86246540911615621</v>
      </c>
    </row>
    <row r="364" spans="1:14" x14ac:dyDescent="0.25">
      <c r="A364" s="1">
        <v>2.98</v>
      </c>
      <c r="B364" s="6">
        <v>-111.41800000000001</v>
      </c>
      <c r="C364" s="6">
        <v>40.722999999999999</v>
      </c>
      <c r="D364">
        <v>9</v>
      </c>
      <c r="E364">
        <v>1988</v>
      </c>
      <c r="F364">
        <v>11</v>
      </c>
      <c r="G364">
        <v>6</v>
      </c>
      <c r="H364">
        <v>15</v>
      </c>
      <c r="I364">
        <v>30</v>
      </c>
      <c r="J364">
        <v>58.9</v>
      </c>
      <c r="K364" s="2">
        <v>0.22500000000000001</v>
      </c>
      <c r="L364" s="3">
        <v>0.01</v>
      </c>
      <c r="M364" t="s">
        <v>4</v>
      </c>
      <c r="N364" s="2">
        <f t="shared" si="5"/>
        <v>0.86246540911615621</v>
      </c>
    </row>
    <row r="365" spans="1:14" x14ac:dyDescent="0.25">
      <c r="A365" s="1">
        <v>2.54</v>
      </c>
      <c r="B365" s="6">
        <v>-112.33199999999999</v>
      </c>
      <c r="C365" s="6">
        <v>41.853000000000002</v>
      </c>
      <c r="D365">
        <v>5</v>
      </c>
      <c r="E365">
        <v>1988</v>
      </c>
      <c r="F365">
        <v>11</v>
      </c>
      <c r="G365">
        <v>10</v>
      </c>
      <c r="H365">
        <v>20</v>
      </c>
      <c r="I365">
        <v>13</v>
      </c>
      <c r="J365">
        <v>41.5</v>
      </c>
      <c r="K365" s="2">
        <v>0.22500000000000001</v>
      </c>
      <c r="L365" s="3">
        <v>0.01</v>
      </c>
      <c r="M365" t="s">
        <v>4</v>
      </c>
      <c r="N365" s="2">
        <f t="shared" si="5"/>
        <v>0.86246540911615621</v>
      </c>
    </row>
    <row r="366" spans="1:14" x14ac:dyDescent="0.25">
      <c r="A366" s="1">
        <v>4.45</v>
      </c>
      <c r="B366" s="6">
        <v>-111.477</v>
      </c>
      <c r="C366" s="6">
        <v>41.994</v>
      </c>
      <c r="D366">
        <v>1</v>
      </c>
      <c r="E366">
        <v>1988</v>
      </c>
      <c r="F366">
        <v>11</v>
      </c>
      <c r="G366">
        <v>19</v>
      </c>
      <c r="H366">
        <v>19</v>
      </c>
      <c r="I366">
        <v>42</v>
      </c>
      <c r="J366">
        <v>37.200000000000003</v>
      </c>
      <c r="K366" s="2">
        <v>0.159</v>
      </c>
      <c r="L366" s="3">
        <v>0.01</v>
      </c>
      <c r="M366" t="s">
        <v>7</v>
      </c>
      <c r="N366" s="2">
        <f t="shared" si="5"/>
        <v>0.92877566076079587</v>
      </c>
    </row>
    <row r="367" spans="1:14" x14ac:dyDescent="0.25">
      <c r="A367" s="1">
        <v>2.81</v>
      </c>
      <c r="B367" s="6">
        <v>-111.53700000000001</v>
      </c>
      <c r="C367" s="6">
        <v>39.853000000000002</v>
      </c>
      <c r="D367">
        <v>19</v>
      </c>
      <c r="E367">
        <v>1989</v>
      </c>
      <c r="F367">
        <v>2</v>
      </c>
      <c r="G367">
        <v>27</v>
      </c>
      <c r="H367">
        <v>13</v>
      </c>
      <c r="I367">
        <v>25</v>
      </c>
      <c r="J367">
        <v>14.5</v>
      </c>
      <c r="K367" s="2">
        <v>0.22500000000000001</v>
      </c>
      <c r="L367" s="3">
        <v>0.01</v>
      </c>
      <c r="M367" t="s">
        <v>4</v>
      </c>
      <c r="N367" s="2">
        <f t="shared" si="5"/>
        <v>0.86246540911615621</v>
      </c>
    </row>
    <row r="368" spans="1:14" x14ac:dyDescent="0.25">
      <c r="A368" s="1">
        <v>2.74</v>
      </c>
      <c r="B368" s="6">
        <v>-113.21299999999999</v>
      </c>
      <c r="C368" s="6">
        <v>41.21</v>
      </c>
      <c r="D368">
        <v>5</v>
      </c>
      <c r="E368">
        <v>1989</v>
      </c>
      <c r="F368">
        <v>3</v>
      </c>
      <c r="G368">
        <v>6</v>
      </c>
      <c r="H368">
        <v>6</v>
      </c>
      <c r="I368">
        <v>51</v>
      </c>
      <c r="J368">
        <v>49.1</v>
      </c>
      <c r="K368" s="2">
        <v>0.22500000000000001</v>
      </c>
      <c r="L368" s="3">
        <v>0.01</v>
      </c>
      <c r="M368" t="s">
        <v>4</v>
      </c>
      <c r="N368" s="2">
        <f t="shared" si="5"/>
        <v>0.86246540911615621</v>
      </c>
    </row>
    <row r="369" spans="1:14" x14ac:dyDescent="0.25">
      <c r="A369" s="1">
        <v>2.81</v>
      </c>
      <c r="B369" s="6">
        <v>-111.727</v>
      </c>
      <c r="C369" s="6">
        <v>41.505000000000003</v>
      </c>
      <c r="D369">
        <v>8</v>
      </c>
      <c r="E369">
        <v>1989</v>
      </c>
      <c r="F369">
        <v>3</v>
      </c>
      <c r="G369">
        <v>14</v>
      </c>
      <c r="H369">
        <v>15</v>
      </c>
      <c r="I369">
        <v>46</v>
      </c>
      <c r="J369">
        <v>49.9</v>
      </c>
      <c r="K369" s="2">
        <v>0.22500000000000001</v>
      </c>
      <c r="L369" s="3">
        <v>0.01</v>
      </c>
      <c r="M369" t="s">
        <v>4</v>
      </c>
      <c r="N369" s="2">
        <f t="shared" si="5"/>
        <v>0.86246540911615621</v>
      </c>
    </row>
    <row r="370" spans="1:14" x14ac:dyDescent="0.25">
      <c r="A370" s="1">
        <v>3.01</v>
      </c>
      <c r="B370" s="6">
        <v>-110.82899999999999</v>
      </c>
      <c r="C370" s="6">
        <v>39.122</v>
      </c>
      <c r="D370">
        <v>16</v>
      </c>
      <c r="E370">
        <v>1989</v>
      </c>
      <c r="F370">
        <v>3</v>
      </c>
      <c r="G370">
        <v>16</v>
      </c>
      <c r="H370">
        <v>15</v>
      </c>
      <c r="I370">
        <v>16</v>
      </c>
      <c r="J370">
        <v>20</v>
      </c>
      <c r="K370" s="2">
        <v>0.22500000000000001</v>
      </c>
      <c r="L370" s="3">
        <v>0.01</v>
      </c>
      <c r="M370" t="s">
        <v>4</v>
      </c>
      <c r="N370" s="2">
        <f t="shared" si="5"/>
        <v>0.86246540911615621</v>
      </c>
    </row>
    <row r="371" spans="1:14" x14ac:dyDescent="0.25">
      <c r="A371" s="1">
        <v>2.5499999999999998</v>
      </c>
      <c r="B371" s="6">
        <v>-112.848</v>
      </c>
      <c r="C371" s="6">
        <v>41.622</v>
      </c>
      <c r="D371">
        <v>5</v>
      </c>
      <c r="E371">
        <v>1989</v>
      </c>
      <c r="F371">
        <v>3</v>
      </c>
      <c r="G371">
        <v>27</v>
      </c>
      <c r="H371">
        <v>11</v>
      </c>
      <c r="I371">
        <v>41</v>
      </c>
      <c r="J371">
        <v>53.9</v>
      </c>
      <c r="K371" s="2">
        <v>0.22500000000000001</v>
      </c>
      <c r="L371" s="3">
        <v>0.01</v>
      </c>
      <c r="M371" t="s">
        <v>4</v>
      </c>
      <c r="N371" s="2">
        <f t="shared" si="5"/>
        <v>0.86246540911615621</v>
      </c>
    </row>
    <row r="372" spans="1:14" x14ac:dyDescent="0.25">
      <c r="A372" s="1">
        <v>2.58</v>
      </c>
      <c r="B372" s="6">
        <v>-111.82599999999999</v>
      </c>
      <c r="C372" s="6">
        <v>39.274999999999999</v>
      </c>
      <c r="D372">
        <v>7</v>
      </c>
      <c r="E372">
        <v>1989</v>
      </c>
      <c r="F372">
        <v>4</v>
      </c>
      <c r="G372">
        <v>2</v>
      </c>
      <c r="H372">
        <v>10</v>
      </c>
      <c r="I372">
        <v>38</v>
      </c>
      <c r="J372">
        <v>21.5</v>
      </c>
      <c r="K372" s="2">
        <v>0.22500000000000001</v>
      </c>
      <c r="L372" s="3">
        <v>0.01</v>
      </c>
      <c r="M372" t="s">
        <v>4</v>
      </c>
      <c r="N372" s="2">
        <f t="shared" si="5"/>
        <v>0.86246540911615621</v>
      </c>
    </row>
    <row r="373" spans="1:14" x14ac:dyDescent="0.25">
      <c r="A373" s="1">
        <v>2.71</v>
      </c>
      <c r="B373" s="6">
        <v>-110.88</v>
      </c>
      <c r="C373" s="6">
        <v>39.133000000000003</v>
      </c>
      <c r="D373">
        <v>3</v>
      </c>
      <c r="E373">
        <v>1989</v>
      </c>
      <c r="F373">
        <v>4</v>
      </c>
      <c r="G373">
        <v>4</v>
      </c>
      <c r="H373">
        <v>3</v>
      </c>
      <c r="I373">
        <v>6</v>
      </c>
      <c r="J373">
        <v>55.1</v>
      </c>
      <c r="K373" s="2">
        <v>0.22500000000000001</v>
      </c>
      <c r="L373" s="3">
        <v>0.01</v>
      </c>
      <c r="M373" t="s">
        <v>4</v>
      </c>
      <c r="N373" s="2">
        <f t="shared" si="5"/>
        <v>0.86246540911615621</v>
      </c>
    </row>
    <row r="374" spans="1:14" x14ac:dyDescent="0.25">
      <c r="A374" s="1">
        <v>3.13</v>
      </c>
      <c r="B374" s="6">
        <v>-110.958</v>
      </c>
      <c r="C374" s="6">
        <v>40.405999999999999</v>
      </c>
      <c r="D374">
        <v>6</v>
      </c>
      <c r="E374">
        <v>1989</v>
      </c>
      <c r="F374">
        <v>4</v>
      </c>
      <c r="G374">
        <v>9</v>
      </c>
      <c r="H374">
        <v>11</v>
      </c>
      <c r="I374">
        <v>24</v>
      </c>
      <c r="J374">
        <v>19.600000000000001</v>
      </c>
      <c r="K374" s="2">
        <v>0.22500000000000001</v>
      </c>
      <c r="L374" s="3">
        <v>0.01</v>
      </c>
      <c r="M374" t="s">
        <v>4</v>
      </c>
      <c r="N374" s="2">
        <f t="shared" si="5"/>
        <v>0.86246540911615621</v>
      </c>
    </row>
    <row r="375" spans="1:14" x14ac:dyDescent="0.25">
      <c r="A375" s="1">
        <v>2.69</v>
      </c>
      <c r="B375" s="6">
        <v>-113.19199999999999</v>
      </c>
      <c r="C375" s="6">
        <v>41.177999999999997</v>
      </c>
      <c r="D375">
        <v>5</v>
      </c>
      <c r="E375">
        <v>1989</v>
      </c>
      <c r="F375">
        <v>4</v>
      </c>
      <c r="G375">
        <v>21</v>
      </c>
      <c r="H375">
        <v>9</v>
      </c>
      <c r="I375">
        <v>36</v>
      </c>
      <c r="J375">
        <v>27.4</v>
      </c>
      <c r="K375" s="2">
        <v>0.22500000000000001</v>
      </c>
      <c r="L375" s="3">
        <v>0.01</v>
      </c>
      <c r="M375" t="s">
        <v>4</v>
      </c>
      <c r="N375" s="2">
        <f t="shared" si="5"/>
        <v>0.86246540911615621</v>
      </c>
    </row>
    <row r="376" spans="1:14" x14ac:dyDescent="0.25">
      <c r="A376" s="1">
        <v>2.52</v>
      </c>
      <c r="B376" s="6">
        <v>-111.023</v>
      </c>
      <c r="C376" s="6">
        <v>42.246000000000002</v>
      </c>
      <c r="D376">
        <v>1</v>
      </c>
      <c r="E376">
        <v>1989</v>
      </c>
      <c r="F376">
        <v>5</v>
      </c>
      <c r="G376">
        <v>14</v>
      </c>
      <c r="H376">
        <v>12</v>
      </c>
      <c r="I376">
        <v>58</v>
      </c>
      <c r="J376">
        <v>22.9</v>
      </c>
      <c r="K376" s="2">
        <v>0.22500000000000001</v>
      </c>
      <c r="L376" s="3">
        <v>0.01</v>
      </c>
      <c r="M376" t="s">
        <v>4</v>
      </c>
      <c r="N376" s="2">
        <f t="shared" si="5"/>
        <v>0.86246540911615621</v>
      </c>
    </row>
    <row r="377" spans="1:14" x14ac:dyDescent="0.25">
      <c r="A377" s="1">
        <v>2.76</v>
      </c>
      <c r="B377" s="6">
        <v>-111.977</v>
      </c>
      <c r="C377" s="6">
        <v>39.292000000000002</v>
      </c>
      <c r="D377">
        <v>0</v>
      </c>
      <c r="E377">
        <v>1989</v>
      </c>
      <c r="F377">
        <v>6</v>
      </c>
      <c r="G377">
        <v>10</v>
      </c>
      <c r="H377">
        <v>22</v>
      </c>
      <c r="I377">
        <v>59</v>
      </c>
      <c r="J377">
        <v>49.5</v>
      </c>
      <c r="K377" s="2">
        <v>0.22500000000000001</v>
      </c>
      <c r="L377" s="3">
        <v>0.01</v>
      </c>
      <c r="M377" t="s">
        <v>4</v>
      </c>
      <c r="N377" s="2">
        <f t="shared" si="5"/>
        <v>0.86246540911615621</v>
      </c>
    </row>
    <row r="378" spans="1:14" x14ac:dyDescent="0.25">
      <c r="A378" s="1">
        <v>2.99</v>
      </c>
      <c r="B378" s="6">
        <v>-112.726</v>
      </c>
      <c r="C378" s="6">
        <v>41.792999999999999</v>
      </c>
      <c r="D378">
        <v>5</v>
      </c>
      <c r="E378">
        <v>1989</v>
      </c>
      <c r="F378">
        <v>6</v>
      </c>
      <c r="G378">
        <v>27</v>
      </c>
      <c r="H378">
        <v>16</v>
      </c>
      <c r="I378">
        <v>28</v>
      </c>
      <c r="J378">
        <v>29.3</v>
      </c>
      <c r="K378" s="2">
        <v>0.22500000000000001</v>
      </c>
      <c r="L378" s="3">
        <v>0.01</v>
      </c>
      <c r="M378" t="s">
        <v>4</v>
      </c>
      <c r="N378" s="2">
        <f t="shared" si="5"/>
        <v>0.86246540911615621</v>
      </c>
    </row>
    <row r="379" spans="1:14" x14ac:dyDescent="0.25">
      <c r="A379" s="1">
        <v>2.76</v>
      </c>
      <c r="B379" s="6">
        <v>-110.867</v>
      </c>
      <c r="C379" s="6">
        <v>39.14</v>
      </c>
      <c r="D379">
        <v>10</v>
      </c>
      <c r="E379">
        <v>1989</v>
      </c>
      <c r="F379">
        <v>6</v>
      </c>
      <c r="G379">
        <v>28</v>
      </c>
      <c r="H379">
        <v>18</v>
      </c>
      <c r="I379">
        <v>5</v>
      </c>
      <c r="J379">
        <v>14.5</v>
      </c>
      <c r="K379" s="2">
        <v>0.22500000000000001</v>
      </c>
      <c r="L379" s="3">
        <v>0.01</v>
      </c>
      <c r="M379" t="s">
        <v>4</v>
      </c>
      <c r="N379" s="2">
        <f t="shared" si="5"/>
        <v>0.86246540911615621</v>
      </c>
    </row>
    <row r="380" spans="1:14" x14ac:dyDescent="0.25">
      <c r="A380" s="1">
        <v>2.5</v>
      </c>
      <c r="B380" s="6">
        <v>-111.38500000000001</v>
      </c>
      <c r="C380" s="6">
        <v>42.38</v>
      </c>
      <c r="D380">
        <v>0</v>
      </c>
      <c r="E380">
        <v>1989</v>
      </c>
      <c r="F380">
        <v>7</v>
      </c>
      <c r="G380">
        <v>2</v>
      </c>
      <c r="H380">
        <v>4</v>
      </c>
      <c r="I380">
        <v>32</v>
      </c>
      <c r="J380">
        <v>27</v>
      </c>
      <c r="K380" s="2">
        <v>0.22500000000000001</v>
      </c>
      <c r="L380" s="3">
        <v>0.01</v>
      </c>
      <c r="M380" t="s">
        <v>4</v>
      </c>
      <c r="N380" s="2">
        <f t="shared" si="5"/>
        <v>0.86246540911615621</v>
      </c>
    </row>
    <row r="381" spans="1:14" x14ac:dyDescent="0.25">
      <c r="A381" s="1">
        <v>4.12</v>
      </c>
      <c r="B381" s="6">
        <v>-112.384</v>
      </c>
      <c r="C381" s="6">
        <v>41.707000000000001</v>
      </c>
      <c r="D381">
        <v>5</v>
      </c>
      <c r="E381">
        <v>1989</v>
      </c>
      <c r="F381">
        <v>7</v>
      </c>
      <c r="G381">
        <v>5</v>
      </c>
      <c r="H381">
        <v>22</v>
      </c>
      <c r="I381">
        <v>51</v>
      </c>
      <c r="J381">
        <v>56.7</v>
      </c>
      <c r="K381" s="2">
        <v>0.14000000000000001</v>
      </c>
      <c r="L381" s="3">
        <v>0.01</v>
      </c>
      <c r="M381" t="s">
        <v>7</v>
      </c>
      <c r="N381" s="2">
        <f t="shared" si="5"/>
        <v>0.94432550454504927</v>
      </c>
    </row>
    <row r="382" spans="1:14" x14ac:dyDescent="0.25">
      <c r="A382" s="1">
        <v>2.56</v>
      </c>
      <c r="B382" s="6">
        <v>-110.877</v>
      </c>
      <c r="C382" s="6">
        <v>39.128999999999998</v>
      </c>
      <c r="D382">
        <v>3</v>
      </c>
      <c r="E382">
        <v>1989</v>
      </c>
      <c r="F382">
        <v>8</v>
      </c>
      <c r="G382">
        <v>28</v>
      </c>
      <c r="H382">
        <v>6</v>
      </c>
      <c r="I382">
        <v>14</v>
      </c>
      <c r="J382">
        <v>14</v>
      </c>
      <c r="K382" s="2">
        <v>0.22500000000000001</v>
      </c>
      <c r="L382" s="3">
        <v>0.01</v>
      </c>
      <c r="M382" t="s">
        <v>4</v>
      </c>
      <c r="N382" s="2">
        <f t="shared" si="5"/>
        <v>0.86246540911615621</v>
      </c>
    </row>
    <row r="383" spans="1:14" x14ac:dyDescent="0.25">
      <c r="A383" s="1">
        <v>3.13</v>
      </c>
      <c r="B383" s="6">
        <v>-111.36499999999999</v>
      </c>
      <c r="C383" s="6">
        <v>42.323999999999998</v>
      </c>
      <c r="D383">
        <v>3</v>
      </c>
      <c r="E383">
        <v>1989</v>
      </c>
      <c r="F383">
        <v>9</v>
      </c>
      <c r="G383">
        <v>27</v>
      </c>
      <c r="H383">
        <v>2</v>
      </c>
      <c r="I383">
        <v>48</v>
      </c>
      <c r="J383">
        <v>12.8</v>
      </c>
      <c r="K383" s="2">
        <v>0.22500000000000001</v>
      </c>
      <c r="L383" s="3">
        <v>0.01</v>
      </c>
      <c r="M383" t="s">
        <v>4</v>
      </c>
      <c r="N383" s="2">
        <f t="shared" si="5"/>
        <v>0.86246540911615621</v>
      </c>
    </row>
    <row r="384" spans="1:14" x14ac:dyDescent="0.25">
      <c r="A384" s="1">
        <v>2.68</v>
      </c>
      <c r="B384" s="6">
        <v>-111.61799999999999</v>
      </c>
      <c r="C384" s="6">
        <v>41.048000000000002</v>
      </c>
      <c r="D384">
        <v>12</v>
      </c>
      <c r="E384">
        <v>1989</v>
      </c>
      <c r="F384">
        <v>11</v>
      </c>
      <c r="G384">
        <v>2</v>
      </c>
      <c r="H384">
        <v>6</v>
      </c>
      <c r="I384">
        <v>51</v>
      </c>
      <c r="J384">
        <v>25.8</v>
      </c>
      <c r="K384" s="2">
        <v>0.22500000000000001</v>
      </c>
      <c r="L384" s="3">
        <v>0.01</v>
      </c>
      <c r="M384" t="s">
        <v>4</v>
      </c>
      <c r="N384" s="2">
        <f t="shared" si="5"/>
        <v>0.86246540911615621</v>
      </c>
    </row>
    <row r="385" spans="1:14" x14ac:dyDescent="0.25">
      <c r="A385" s="1">
        <v>2.78</v>
      </c>
      <c r="B385" s="6">
        <v>-111.41800000000001</v>
      </c>
      <c r="C385" s="6">
        <v>40.356000000000002</v>
      </c>
      <c r="D385">
        <v>6</v>
      </c>
      <c r="E385">
        <v>1989</v>
      </c>
      <c r="F385">
        <v>12</v>
      </c>
      <c r="G385">
        <v>13</v>
      </c>
      <c r="H385">
        <v>23</v>
      </c>
      <c r="I385">
        <v>19</v>
      </c>
      <c r="J385">
        <v>25.4</v>
      </c>
      <c r="K385" s="2">
        <v>0.22500000000000001</v>
      </c>
      <c r="L385" s="3">
        <v>0.01</v>
      </c>
      <c r="M385" t="s">
        <v>4</v>
      </c>
      <c r="N385" s="2">
        <f t="shared" si="5"/>
        <v>0.86246540911615621</v>
      </c>
    </row>
    <row r="386" spans="1:14" x14ac:dyDescent="0.25">
      <c r="A386" s="1">
        <v>2.52</v>
      </c>
      <c r="B386" s="6">
        <v>-110.863</v>
      </c>
      <c r="C386" s="6">
        <v>39.119999999999997</v>
      </c>
      <c r="D386">
        <v>6</v>
      </c>
      <c r="E386">
        <v>1989</v>
      </c>
      <c r="F386">
        <v>12</v>
      </c>
      <c r="G386">
        <v>26</v>
      </c>
      <c r="H386">
        <v>7</v>
      </c>
      <c r="I386">
        <v>57</v>
      </c>
      <c r="J386">
        <v>16.899999999999999</v>
      </c>
      <c r="K386" s="2">
        <v>0.22500000000000001</v>
      </c>
      <c r="L386" s="3">
        <v>0.01</v>
      </c>
      <c r="M386" t="s">
        <v>4</v>
      </c>
      <c r="N386" s="2">
        <f t="shared" si="5"/>
        <v>0.86246540911615621</v>
      </c>
    </row>
    <row r="387" spans="1:14" x14ac:dyDescent="0.25">
      <c r="A387" s="1">
        <v>2.77</v>
      </c>
      <c r="B387" s="6">
        <v>-111.92100000000001</v>
      </c>
      <c r="C387" s="6">
        <v>39.009</v>
      </c>
      <c r="D387">
        <v>0</v>
      </c>
      <c r="E387">
        <v>1990</v>
      </c>
      <c r="F387">
        <v>1</v>
      </c>
      <c r="G387">
        <v>16</v>
      </c>
      <c r="H387">
        <v>7</v>
      </c>
      <c r="I387">
        <v>53</v>
      </c>
      <c r="J387">
        <v>35.5</v>
      </c>
      <c r="K387" s="2">
        <v>0.22500000000000001</v>
      </c>
      <c r="L387" s="3">
        <v>0.01</v>
      </c>
      <c r="M387" t="s">
        <v>4</v>
      </c>
      <c r="N387" s="2">
        <f t="shared" ref="N387:N450" si="6">EXP(-($D$667^2*K387^2)/2)</f>
        <v>0.86246540911615621</v>
      </c>
    </row>
    <row r="388" spans="1:14" x14ac:dyDescent="0.25">
      <c r="A388" s="1">
        <v>2.57</v>
      </c>
      <c r="B388" s="6">
        <v>-111.398</v>
      </c>
      <c r="C388" s="6">
        <v>39.457999999999998</v>
      </c>
      <c r="D388">
        <v>0</v>
      </c>
      <c r="E388">
        <v>1990</v>
      </c>
      <c r="F388">
        <v>1</v>
      </c>
      <c r="G388">
        <v>18</v>
      </c>
      <c r="H388">
        <v>21</v>
      </c>
      <c r="I388">
        <v>7</v>
      </c>
      <c r="J388">
        <v>55.5</v>
      </c>
      <c r="K388" s="2">
        <v>0.22500000000000001</v>
      </c>
      <c r="L388" s="3">
        <v>0.01</v>
      </c>
      <c r="M388" t="s">
        <v>4</v>
      </c>
      <c r="N388" s="2">
        <f t="shared" si="6"/>
        <v>0.86246540911615621</v>
      </c>
    </row>
    <row r="389" spans="1:14" x14ac:dyDescent="0.25">
      <c r="A389" s="1">
        <v>3.22</v>
      </c>
      <c r="B389" s="6">
        <v>-112.617</v>
      </c>
      <c r="C389" s="6">
        <v>41.764000000000003</v>
      </c>
      <c r="D389">
        <v>5</v>
      </c>
      <c r="E389">
        <v>1990</v>
      </c>
      <c r="F389">
        <v>1</v>
      </c>
      <c r="G389">
        <v>24</v>
      </c>
      <c r="H389">
        <v>9</v>
      </c>
      <c r="I389">
        <v>3</v>
      </c>
      <c r="J389">
        <v>31.2</v>
      </c>
      <c r="K389" s="2">
        <v>0.153</v>
      </c>
      <c r="L389" s="3">
        <v>0.01</v>
      </c>
      <c r="M389" t="s">
        <v>7</v>
      </c>
      <c r="N389" s="2">
        <f t="shared" si="6"/>
        <v>0.93387114258365855</v>
      </c>
    </row>
    <row r="390" spans="1:14" x14ac:dyDescent="0.25">
      <c r="A390" s="1">
        <v>3.3</v>
      </c>
      <c r="B390" s="6">
        <v>-111.515</v>
      </c>
      <c r="C390" s="6">
        <v>39.502000000000002</v>
      </c>
      <c r="D390">
        <v>10</v>
      </c>
      <c r="E390">
        <v>1990</v>
      </c>
      <c r="F390">
        <v>2</v>
      </c>
      <c r="G390">
        <v>5</v>
      </c>
      <c r="H390">
        <v>10</v>
      </c>
      <c r="I390">
        <v>23</v>
      </c>
      <c r="J390">
        <v>25.2</v>
      </c>
      <c r="K390" s="2">
        <v>0.22500000000000001</v>
      </c>
      <c r="L390" s="3">
        <v>0.01</v>
      </c>
      <c r="M390" t="s">
        <v>4</v>
      </c>
      <c r="N390" s="2">
        <f t="shared" si="6"/>
        <v>0.86246540911615621</v>
      </c>
    </row>
    <row r="391" spans="1:14" x14ac:dyDescent="0.25">
      <c r="A391" s="1">
        <v>3.32</v>
      </c>
      <c r="B391" s="6">
        <v>-113.19799999999999</v>
      </c>
      <c r="C391" s="6">
        <v>41.186999999999998</v>
      </c>
      <c r="D391">
        <v>4</v>
      </c>
      <c r="E391">
        <v>1990</v>
      </c>
      <c r="F391">
        <v>2</v>
      </c>
      <c r="G391">
        <v>23</v>
      </c>
      <c r="H391">
        <v>22</v>
      </c>
      <c r="I391">
        <v>40</v>
      </c>
      <c r="J391">
        <v>12.4</v>
      </c>
      <c r="K391" s="2">
        <v>0.22500000000000001</v>
      </c>
      <c r="L391" s="3">
        <v>0.01</v>
      </c>
      <c r="M391" t="s">
        <v>4</v>
      </c>
      <c r="N391" s="2">
        <f t="shared" si="6"/>
        <v>0.86246540911615621</v>
      </c>
    </row>
    <row r="392" spans="1:14" x14ac:dyDescent="0.25">
      <c r="A392" s="1">
        <v>2.7</v>
      </c>
      <c r="B392" s="6">
        <v>-111.563</v>
      </c>
      <c r="C392" s="6">
        <v>42.433999999999997</v>
      </c>
      <c r="D392">
        <v>6</v>
      </c>
      <c r="E392">
        <v>1990</v>
      </c>
      <c r="F392">
        <v>4</v>
      </c>
      <c r="G392">
        <v>15</v>
      </c>
      <c r="H392">
        <v>23</v>
      </c>
      <c r="I392">
        <v>50</v>
      </c>
      <c r="J392">
        <v>35.9</v>
      </c>
      <c r="K392" s="2">
        <v>0.22500000000000001</v>
      </c>
      <c r="L392" s="3">
        <v>0.01</v>
      </c>
      <c r="M392" t="s">
        <v>4</v>
      </c>
      <c r="N392" s="2">
        <f t="shared" si="6"/>
        <v>0.86246540911615621</v>
      </c>
    </row>
    <row r="393" spans="1:14" x14ac:dyDescent="0.25">
      <c r="A393" s="1">
        <v>3.06</v>
      </c>
      <c r="B393" s="6">
        <v>-112.373</v>
      </c>
      <c r="C393" s="6">
        <v>41.706000000000003</v>
      </c>
      <c r="D393">
        <v>7</v>
      </c>
      <c r="E393">
        <v>1990</v>
      </c>
      <c r="F393">
        <v>4</v>
      </c>
      <c r="G393">
        <v>19</v>
      </c>
      <c r="H393">
        <v>13</v>
      </c>
      <c r="I393">
        <v>25</v>
      </c>
      <c r="J393">
        <v>34.5</v>
      </c>
      <c r="K393" s="2">
        <v>0.22500000000000001</v>
      </c>
      <c r="L393" s="3">
        <v>0.01</v>
      </c>
      <c r="M393" t="s">
        <v>4</v>
      </c>
      <c r="N393" s="2">
        <f t="shared" si="6"/>
        <v>0.86246540911615621</v>
      </c>
    </row>
    <row r="394" spans="1:14" x14ac:dyDescent="0.25">
      <c r="A394" s="1">
        <v>2.81</v>
      </c>
      <c r="B394" s="6">
        <v>-110.947</v>
      </c>
      <c r="C394" s="6">
        <v>42.488</v>
      </c>
      <c r="D394">
        <v>0</v>
      </c>
      <c r="E394">
        <v>1990</v>
      </c>
      <c r="F394">
        <v>5</v>
      </c>
      <c r="G394">
        <v>21</v>
      </c>
      <c r="H394">
        <v>5</v>
      </c>
      <c r="I394">
        <v>11</v>
      </c>
      <c r="J394">
        <v>9.9</v>
      </c>
      <c r="K394" s="2">
        <v>0.22500000000000001</v>
      </c>
      <c r="L394" s="3">
        <v>0.01</v>
      </c>
      <c r="M394" t="s">
        <v>4</v>
      </c>
      <c r="N394" s="2">
        <f t="shared" si="6"/>
        <v>0.86246540911615621</v>
      </c>
    </row>
    <row r="395" spans="1:14" x14ac:dyDescent="0.25">
      <c r="A395" s="1">
        <v>2.5099999999999998</v>
      </c>
      <c r="B395" s="6">
        <v>-111.56399999999999</v>
      </c>
      <c r="C395" s="6">
        <v>41.816000000000003</v>
      </c>
      <c r="D395">
        <v>8</v>
      </c>
      <c r="E395">
        <v>1990</v>
      </c>
      <c r="F395">
        <v>6</v>
      </c>
      <c r="G395">
        <v>3</v>
      </c>
      <c r="H395">
        <v>11</v>
      </c>
      <c r="I395">
        <v>9</v>
      </c>
      <c r="J395">
        <v>7.4</v>
      </c>
      <c r="K395" s="2">
        <v>0.22500000000000001</v>
      </c>
      <c r="L395" s="3">
        <v>0.01</v>
      </c>
      <c r="M395" t="s">
        <v>4</v>
      </c>
      <c r="N395" s="2">
        <f t="shared" si="6"/>
        <v>0.86246540911615621</v>
      </c>
    </row>
    <row r="396" spans="1:14" x14ac:dyDescent="0.25">
      <c r="A396" s="1">
        <v>3.67</v>
      </c>
      <c r="B396" s="6">
        <v>-112.39700000000001</v>
      </c>
      <c r="C396" s="6">
        <v>41.893000000000001</v>
      </c>
      <c r="D396">
        <v>5</v>
      </c>
      <c r="E396">
        <v>1990</v>
      </c>
      <c r="F396">
        <v>6</v>
      </c>
      <c r="G396">
        <v>28</v>
      </c>
      <c r="H396">
        <v>0</v>
      </c>
      <c r="I396">
        <v>5</v>
      </c>
      <c r="J396">
        <v>13.6</v>
      </c>
      <c r="K396" s="2">
        <v>0.14000000000000001</v>
      </c>
      <c r="L396" s="3">
        <v>0.01</v>
      </c>
      <c r="M396" t="s">
        <v>7</v>
      </c>
      <c r="N396" s="2">
        <f t="shared" si="6"/>
        <v>0.94432550454504927</v>
      </c>
    </row>
    <row r="397" spans="1:14" x14ac:dyDescent="0.25">
      <c r="A397" s="1">
        <v>2.56</v>
      </c>
      <c r="B397" s="6">
        <v>-111.563</v>
      </c>
      <c r="C397" s="6">
        <v>42.45</v>
      </c>
      <c r="D397">
        <v>5</v>
      </c>
      <c r="E397">
        <v>1990</v>
      </c>
      <c r="F397">
        <v>9</v>
      </c>
      <c r="G397">
        <v>20</v>
      </c>
      <c r="H397">
        <v>22</v>
      </c>
      <c r="I397">
        <v>46</v>
      </c>
      <c r="J397">
        <v>45.5</v>
      </c>
      <c r="K397" s="2">
        <v>0.22500000000000001</v>
      </c>
      <c r="L397" s="3">
        <v>0.01</v>
      </c>
      <c r="M397" t="s">
        <v>4</v>
      </c>
      <c r="N397" s="2">
        <f t="shared" si="6"/>
        <v>0.86246540911615621</v>
      </c>
    </row>
    <row r="398" spans="1:14" x14ac:dyDescent="0.25">
      <c r="A398" s="1">
        <v>2.65</v>
      </c>
      <c r="B398" s="6">
        <v>-111.419</v>
      </c>
      <c r="C398" s="6">
        <v>39.655000000000001</v>
      </c>
      <c r="D398">
        <v>3</v>
      </c>
      <c r="E398">
        <v>1990</v>
      </c>
      <c r="F398">
        <v>9</v>
      </c>
      <c r="G398">
        <v>23</v>
      </c>
      <c r="H398">
        <v>3</v>
      </c>
      <c r="I398">
        <v>58</v>
      </c>
      <c r="J398">
        <v>17.2</v>
      </c>
      <c r="K398" s="2">
        <v>0.22500000000000001</v>
      </c>
      <c r="L398" s="3">
        <v>0.01</v>
      </c>
      <c r="M398" t="s">
        <v>4</v>
      </c>
      <c r="N398" s="2">
        <f t="shared" si="6"/>
        <v>0.86246540911615621</v>
      </c>
    </row>
    <row r="399" spans="1:14" x14ac:dyDescent="0.25">
      <c r="A399" s="1">
        <v>3.38</v>
      </c>
      <c r="B399" s="6">
        <v>-110.887</v>
      </c>
      <c r="C399" s="6">
        <v>39.122999999999998</v>
      </c>
      <c r="D399">
        <v>1</v>
      </c>
      <c r="E399">
        <v>1990</v>
      </c>
      <c r="F399">
        <v>11</v>
      </c>
      <c r="G399">
        <v>20</v>
      </c>
      <c r="H399">
        <v>8</v>
      </c>
      <c r="I399">
        <v>19</v>
      </c>
      <c r="J399">
        <v>11.2</v>
      </c>
      <c r="K399" s="2">
        <v>0.22500000000000001</v>
      </c>
      <c r="L399" s="3">
        <v>0.01</v>
      </c>
      <c r="M399" t="s">
        <v>4</v>
      </c>
      <c r="N399" s="2">
        <f t="shared" si="6"/>
        <v>0.86246540911615621</v>
      </c>
    </row>
    <row r="400" spans="1:14" x14ac:dyDescent="0.25">
      <c r="A400" s="1">
        <v>2.87</v>
      </c>
      <c r="B400" s="6">
        <v>-111.714</v>
      </c>
      <c r="C400" s="6">
        <v>41.41</v>
      </c>
      <c r="D400">
        <v>6</v>
      </c>
      <c r="E400">
        <v>1990</v>
      </c>
      <c r="F400">
        <v>11</v>
      </c>
      <c r="G400">
        <v>21</v>
      </c>
      <c r="H400">
        <v>4</v>
      </c>
      <c r="I400">
        <v>28</v>
      </c>
      <c r="J400">
        <v>42</v>
      </c>
      <c r="K400" s="2">
        <v>0.22500000000000001</v>
      </c>
      <c r="L400" s="3">
        <v>0.01</v>
      </c>
      <c r="M400" t="s">
        <v>4</v>
      </c>
      <c r="N400" s="2">
        <f t="shared" si="6"/>
        <v>0.86246540911615621</v>
      </c>
    </row>
    <row r="401" spans="1:14" x14ac:dyDescent="0.25">
      <c r="A401" s="1">
        <v>2.61</v>
      </c>
      <c r="B401" s="6">
        <v>-111.095</v>
      </c>
      <c r="C401" s="6">
        <v>42.451000000000001</v>
      </c>
      <c r="D401">
        <v>0</v>
      </c>
      <c r="E401">
        <v>1990</v>
      </c>
      <c r="F401">
        <v>12</v>
      </c>
      <c r="G401">
        <v>5</v>
      </c>
      <c r="H401">
        <v>11</v>
      </c>
      <c r="I401">
        <v>43</v>
      </c>
      <c r="J401">
        <v>1.6</v>
      </c>
      <c r="K401" s="2">
        <v>0.22500000000000001</v>
      </c>
      <c r="L401" s="3">
        <v>0.01</v>
      </c>
      <c r="M401" t="s">
        <v>4</v>
      </c>
      <c r="N401" s="2">
        <f t="shared" si="6"/>
        <v>0.86246540911615621</v>
      </c>
    </row>
    <row r="402" spans="1:14" x14ac:dyDescent="0.25">
      <c r="A402" s="1">
        <v>2.56</v>
      </c>
      <c r="B402" s="6">
        <v>-112.821</v>
      </c>
      <c r="C402" s="6">
        <v>41.668999999999997</v>
      </c>
      <c r="D402">
        <v>3</v>
      </c>
      <c r="E402">
        <v>1990</v>
      </c>
      <c r="F402">
        <v>12</v>
      </c>
      <c r="G402">
        <v>5</v>
      </c>
      <c r="H402">
        <v>23</v>
      </c>
      <c r="I402">
        <v>20</v>
      </c>
      <c r="J402">
        <v>40.299999999999997</v>
      </c>
      <c r="K402" s="2">
        <v>0.22500000000000001</v>
      </c>
      <c r="L402" s="3">
        <v>0.01</v>
      </c>
      <c r="M402" t="s">
        <v>4</v>
      </c>
      <c r="N402" s="2">
        <f t="shared" si="6"/>
        <v>0.86246540911615621</v>
      </c>
    </row>
    <row r="403" spans="1:14" x14ac:dyDescent="0.25">
      <c r="A403" s="1">
        <v>2.79</v>
      </c>
      <c r="B403" s="6">
        <v>-111.342</v>
      </c>
      <c r="C403" s="6">
        <v>39.363</v>
      </c>
      <c r="D403">
        <v>14</v>
      </c>
      <c r="E403">
        <v>1991</v>
      </c>
      <c r="F403">
        <v>1</v>
      </c>
      <c r="G403">
        <v>2</v>
      </c>
      <c r="H403">
        <v>18</v>
      </c>
      <c r="I403">
        <v>13</v>
      </c>
      <c r="J403">
        <v>50</v>
      </c>
      <c r="K403" s="2">
        <v>0.22500000000000001</v>
      </c>
      <c r="L403" s="3">
        <v>0.01</v>
      </c>
      <c r="M403" t="s">
        <v>4</v>
      </c>
      <c r="N403" s="2">
        <f t="shared" si="6"/>
        <v>0.86246540911615621</v>
      </c>
    </row>
    <row r="404" spans="1:14" x14ac:dyDescent="0.25">
      <c r="A404" s="1">
        <v>3.02</v>
      </c>
      <c r="B404" s="6">
        <v>-111.51300000000001</v>
      </c>
      <c r="C404" s="6">
        <v>42.38</v>
      </c>
      <c r="D404">
        <v>0</v>
      </c>
      <c r="E404">
        <v>1991</v>
      </c>
      <c r="F404">
        <v>1</v>
      </c>
      <c r="G404">
        <v>21</v>
      </c>
      <c r="H404">
        <v>11</v>
      </c>
      <c r="I404">
        <v>55</v>
      </c>
      <c r="J404">
        <v>37.700000000000003</v>
      </c>
      <c r="K404" s="2">
        <v>0.22500000000000001</v>
      </c>
      <c r="L404" s="3">
        <v>0.01</v>
      </c>
      <c r="M404" t="s">
        <v>4</v>
      </c>
      <c r="N404" s="2">
        <f t="shared" si="6"/>
        <v>0.86246540911615621</v>
      </c>
    </row>
    <row r="405" spans="1:14" x14ac:dyDescent="0.25">
      <c r="A405" s="1">
        <v>2.86</v>
      </c>
      <c r="B405" s="6">
        <v>-112.58499999999999</v>
      </c>
      <c r="C405" s="6">
        <v>41.875</v>
      </c>
      <c r="D405">
        <v>5</v>
      </c>
      <c r="E405">
        <v>1991</v>
      </c>
      <c r="F405">
        <v>1</v>
      </c>
      <c r="G405">
        <v>28</v>
      </c>
      <c r="H405">
        <v>12</v>
      </c>
      <c r="I405">
        <v>40</v>
      </c>
      <c r="J405">
        <v>8.3000000000000007</v>
      </c>
      <c r="K405" s="2">
        <v>0.22500000000000001</v>
      </c>
      <c r="L405" s="3">
        <v>0.01</v>
      </c>
      <c r="M405" t="s">
        <v>4</v>
      </c>
      <c r="N405" s="2">
        <f t="shared" si="6"/>
        <v>0.86246540911615621</v>
      </c>
    </row>
    <row r="406" spans="1:14" x14ac:dyDescent="0.25">
      <c r="A406" s="1">
        <v>2.8</v>
      </c>
      <c r="B406" s="6">
        <v>-111.369</v>
      </c>
      <c r="C406" s="6">
        <v>42.244</v>
      </c>
      <c r="D406">
        <v>0</v>
      </c>
      <c r="E406">
        <v>1991</v>
      </c>
      <c r="F406">
        <v>2</v>
      </c>
      <c r="G406">
        <v>23</v>
      </c>
      <c r="H406">
        <v>17</v>
      </c>
      <c r="I406">
        <v>45</v>
      </c>
      <c r="J406">
        <v>15.2</v>
      </c>
      <c r="K406" s="2">
        <v>0.22500000000000001</v>
      </c>
      <c r="L406" s="3">
        <v>0.01</v>
      </c>
      <c r="M406" t="s">
        <v>4</v>
      </c>
      <c r="N406" s="2">
        <f t="shared" si="6"/>
        <v>0.86246540911615621</v>
      </c>
    </row>
    <row r="407" spans="1:14" x14ac:dyDescent="0.25">
      <c r="A407" s="1">
        <v>2.65</v>
      </c>
      <c r="B407" s="6">
        <v>-110.85899999999999</v>
      </c>
      <c r="C407" s="6">
        <v>39.146000000000001</v>
      </c>
      <c r="D407">
        <v>10</v>
      </c>
      <c r="E407">
        <v>1991</v>
      </c>
      <c r="F407">
        <v>4</v>
      </c>
      <c r="G407">
        <v>30</v>
      </c>
      <c r="H407">
        <v>9</v>
      </c>
      <c r="I407">
        <v>4</v>
      </c>
      <c r="J407">
        <v>23.8</v>
      </c>
      <c r="K407" s="2">
        <v>0.22500000000000001</v>
      </c>
      <c r="L407" s="3">
        <v>0.01</v>
      </c>
      <c r="M407" t="s">
        <v>4</v>
      </c>
      <c r="N407" s="2">
        <f t="shared" si="6"/>
        <v>0.86246540911615621</v>
      </c>
    </row>
    <row r="408" spans="1:14" x14ac:dyDescent="0.25">
      <c r="A408" s="1">
        <v>2.58</v>
      </c>
      <c r="B408" s="6">
        <v>-111.035</v>
      </c>
      <c r="C408" s="6">
        <v>39.154000000000003</v>
      </c>
      <c r="D408">
        <v>12</v>
      </c>
      <c r="E408">
        <v>1991</v>
      </c>
      <c r="F408">
        <v>6</v>
      </c>
      <c r="G408">
        <v>12</v>
      </c>
      <c r="H408">
        <v>17</v>
      </c>
      <c r="I408">
        <v>31</v>
      </c>
      <c r="J408">
        <v>20.100000000000001</v>
      </c>
      <c r="K408" s="2">
        <v>0.22500000000000001</v>
      </c>
      <c r="L408" s="3">
        <v>0.01</v>
      </c>
      <c r="M408" t="s">
        <v>4</v>
      </c>
      <c r="N408" s="2">
        <f t="shared" si="6"/>
        <v>0.86246540911615621</v>
      </c>
    </row>
    <row r="409" spans="1:14" x14ac:dyDescent="0.25">
      <c r="A409" s="1">
        <v>2.63</v>
      </c>
      <c r="B409" s="6">
        <v>-112.23099999999999</v>
      </c>
      <c r="C409" s="6">
        <v>39.557000000000002</v>
      </c>
      <c r="D409">
        <v>0</v>
      </c>
      <c r="E409">
        <v>1991</v>
      </c>
      <c r="F409">
        <v>7</v>
      </c>
      <c r="G409">
        <v>18</v>
      </c>
      <c r="H409">
        <v>20</v>
      </c>
      <c r="I409">
        <v>37</v>
      </c>
      <c r="J409">
        <v>28.4</v>
      </c>
      <c r="K409" s="2">
        <v>0.22500000000000001</v>
      </c>
      <c r="L409" s="3">
        <v>0.01</v>
      </c>
      <c r="M409" t="s">
        <v>4</v>
      </c>
      <c r="N409" s="2">
        <f t="shared" si="6"/>
        <v>0.86246540911615621</v>
      </c>
    </row>
    <row r="410" spans="1:14" x14ac:dyDescent="0.25">
      <c r="A410" s="1">
        <v>2.65</v>
      </c>
      <c r="B410" s="6">
        <v>-112.19499999999999</v>
      </c>
      <c r="C410" s="6">
        <v>40.341000000000001</v>
      </c>
      <c r="D410">
        <v>2</v>
      </c>
      <c r="E410">
        <v>1991</v>
      </c>
      <c r="F410">
        <v>7</v>
      </c>
      <c r="G410">
        <v>22</v>
      </c>
      <c r="H410">
        <v>12</v>
      </c>
      <c r="I410">
        <v>34</v>
      </c>
      <c r="J410">
        <v>27.2</v>
      </c>
      <c r="K410" s="2">
        <v>0.22500000000000001</v>
      </c>
      <c r="L410" s="3">
        <v>0.01</v>
      </c>
      <c r="M410" t="s">
        <v>4</v>
      </c>
      <c r="N410" s="2">
        <f t="shared" si="6"/>
        <v>0.86246540911615621</v>
      </c>
    </row>
    <row r="411" spans="1:14" x14ac:dyDescent="0.25">
      <c r="A411" s="1">
        <v>3.18</v>
      </c>
      <c r="B411" s="6">
        <v>-111.877</v>
      </c>
      <c r="C411" s="6">
        <v>39.362000000000002</v>
      </c>
      <c r="D411">
        <v>3</v>
      </c>
      <c r="E411">
        <v>1991</v>
      </c>
      <c r="F411">
        <v>8</v>
      </c>
      <c r="G411">
        <v>21</v>
      </c>
      <c r="H411">
        <v>13</v>
      </c>
      <c r="I411">
        <v>47</v>
      </c>
      <c r="J411">
        <v>6.3</v>
      </c>
      <c r="K411" s="2">
        <v>0.22500000000000001</v>
      </c>
      <c r="L411" s="3">
        <v>0.01</v>
      </c>
      <c r="M411" t="s">
        <v>4</v>
      </c>
      <c r="N411" s="2">
        <f t="shared" si="6"/>
        <v>0.86246540911615621</v>
      </c>
    </row>
    <row r="412" spans="1:14" x14ac:dyDescent="0.25">
      <c r="A412" s="1">
        <v>2.64</v>
      </c>
      <c r="B412" s="6">
        <v>-111.56399999999999</v>
      </c>
      <c r="C412" s="6">
        <v>42.475000000000001</v>
      </c>
      <c r="D412">
        <v>0</v>
      </c>
      <c r="E412">
        <v>1991</v>
      </c>
      <c r="F412">
        <v>9</v>
      </c>
      <c r="G412">
        <v>21</v>
      </c>
      <c r="H412">
        <v>18</v>
      </c>
      <c r="I412">
        <v>28</v>
      </c>
      <c r="J412">
        <v>44.5</v>
      </c>
      <c r="K412" s="2">
        <v>0.22500000000000001</v>
      </c>
      <c r="L412" s="3">
        <v>0.01</v>
      </c>
      <c r="M412" t="s">
        <v>4</v>
      </c>
      <c r="N412" s="2">
        <f t="shared" si="6"/>
        <v>0.86246540911615621</v>
      </c>
    </row>
    <row r="413" spans="1:14" x14ac:dyDescent="0.25">
      <c r="A413" s="1">
        <v>2.56</v>
      </c>
      <c r="B413" s="6">
        <v>-110.858</v>
      </c>
      <c r="C413" s="6">
        <v>39.128999999999998</v>
      </c>
      <c r="D413">
        <v>6</v>
      </c>
      <c r="E413">
        <v>1991</v>
      </c>
      <c r="F413">
        <v>10</v>
      </c>
      <c r="G413">
        <v>23</v>
      </c>
      <c r="H413">
        <v>19</v>
      </c>
      <c r="I413">
        <v>47</v>
      </c>
      <c r="J413">
        <v>58.5</v>
      </c>
      <c r="K413" s="2">
        <v>0.22500000000000001</v>
      </c>
      <c r="L413" s="3">
        <v>0.01</v>
      </c>
      <c r="M413" t="s">
        <v>4</v>
      </c>
      <c r="N413" s="2">
        <f t="shared" si="6"/>
        <v>0.86246540911615621</v>
      </c>
    </row>
    <row r="414" spans="1:14" x14ac:dyDescent="0.25">
      <c r="A414" s="1">
        <v>2.54</v>
      </c>
      <c r="B414" s="6">
        <v>-113.089</v>
      </c>
      <c r="C414" s="6">
        <v>40.378</v>
      </c>
      <c r="D414">
        <v>6</v>
      </c>
      <c r="E414">
        <v>1991</v>
      </c>
      <c r="F414">
        <v>11</v>
      </c>
      <c r="G414">
        <v>1</v>
      </c>
      <c r="H414">
        <v>9</v>
      </c>
      <c r="I414">
        <v>8</v>
      </c>
      <c r="J414">
        <v>38.700000000000003</v>
      </c>
      <c r="K414" s="2">
        <v>0.22500000000000001</v>
      </c>
      <c r="L414" s="3">
        <v>0.01</v>
      </c>
      <c r="M414" t="s">
        <v>4</v>
      </c>
      <c r="N414" s="2">
        <f t="shared" si="6"/>
        <v>0.86246540911615621</v>
      </c>
    </row>
    <row r="415" spans="1:14" x14ac:dyDescent="0.25">
      <c r="A415" s="1">
        <v>2.65</v>
      </c>
      <c r="B415" s="6">
        <v>-112.202</v>
      </c>
      <c r="C415" s="6">
        <v>39.554000000000002</v>
      </c>
      <c r="D415">
        <v>4</v>
      </c>
      <c r="E415">
        <v>1992</v>
      </c>
      <c r="F415">
        <v>2</v>
      </c>
      <c r="G415">
        <v>13</v>
      </c>
      <c r="H415">
        <v>22</v>
      </c>
      <c r="I415">
        <v>44</v>
      </c>
      <c r="J415">
        <v>35.9</v>
      </c>
      <c r="K415" s="2">
        <v>0.22500000000000001</v>
      </c>
      <c r="L415" s="3">
        <v>0.01</v>
      </c>
      <c r="M415" t="s">
        <v>4</v>
      </c>
      <c r="N415" s="2">
        <f t="shared" si="6"/>
        <v>0.86246540911615621</v>
      </c>
    </row>
    <row r="416" spans="1:14" x14ac:dyDescent="0.25">
      <c r="A416" s="1">
        <v>4.24</v>
      </c>
      <c r="B416" s="6">
        <v>-112.051</v>
      </c>
      <c r="C416" s="6">
        <v>40.468000000000004</v>
      </c>
      <c r="D416">
        <v>10</v>
      </c>
      <c r="E416">
        <v>1992</v>
      </c>
      <c r="F416">
        <v>3</v>
      </c>
      <c r="G416">
        <v>16</v>
      </c>
      <c r="H416">
        <v>14</v>
      </c>
      <c r="I416">
        <v>42</v>
      </c>
      <c r="J416">
        <v>49.7</v>
      </c>
      <c r="K416" s="2">
        <v>0.114</v>
      </c>
      <c r="L416" s="3">
        <v>0.01</v>
      </c>
      <c r="M416" t="s">
        <v>7</v>
      </c>
      <c r="N416" s="2">
        <f t="shared" si="6"/>
        <v>0.96272927186735513</v>
      </c>
    </row>
    <row r="417" spans="1:14" x14ac:dyDescent="0.25">
      <c r="A417" s="1">
        <v>3.02</v>
      </c>
      <c r="B417" s="6">
        <v>-112.77</v>
      </c>
      <c r="C417" s="6">
        <v>41.408999999999999</v>
      </c>
      <c r="D417">
        <v>8</v>
      </c>
      <c r="E417">
        <v>1992</v>
      </c>
      <c r="F417">
        <v>4</v>
      </c>
      <c r="G417">
        <v>2</v>
      </c>
      <c r="H417">
        <v>9</v>
      </c>
      <c r="I417">
        <v>33</v>
      </c>
      <c r="J417">
        <v>29.6</v>
      </c>
      <c r="K417" s="2">
        <v>0.16200000000000001</v>
      </c>
      <c r="L417" s="3">
        <v>0.01</v>
      </c>
      <c r="M417" t="s">
        <v>7</v>
      </c>
      <c r="N417" s="2">
        <f t="shared" si="6"/>
        <v>0.92616526672650978</v>
      </c>
    </row>
    <row r="418" spans="1:14" x14ac:dyDescent="0.25">
      <c r="A418" s="1">
        <v>2.61</v>
      </c>
      <c r="B418" s="6">
        <v>-111.328</v>
      </c>
      <c r="C418" s="6">
        <v>40.079000000000001</v>
      </c>
      <c r="D418">
        <v>3</v>
      </c>
      <c r="E418">
        <v>1992</v>
      </c>
      <c r="F418">
        <v>4</v>
      </c>
      <c r="G418">
        <v>5</v>
      </c>
      <c r="H418">
        <v>19</v>
      </c>
      <c r="I418">
        <v>51</v>
      </c>
      <c r="J418">
        <v>16.100000000000001</v>
      </c>
      <c r="K418" s="2">
        <v>0.22500000000000001</v>
      </c>
      <c r="L418" s="3">
        <v>0.01</v>
      </c>
      <c r="M418" t="s">
        <v>4</v>
      </c>
      <c r="N418" s="2">
        <f t="shared" si="6"/>
        <v>0.86246540911615621</v>
      </c>
    </row>
    <row r="419" spans="1:14" x14ac:dyDescent="0.25">
      <c r="A419" s="1">
        <v>2.71</v>
      </c>
      <c r="B419" s="6">
        <v>-111.51300000000001</v>
      </c>
      <c r="C419" s="6">
        <v>41.843000000000004</v>
      </c>
      <c r="D419">
        <v>7</v>
      </c>
      <c r="E419">
        <v>1992</v>
      </c>
      <c r="F419">
        <v>4</v>
      </c>
      <c r="G419">
        <v>7</v>
      </c>
      <c r="H419">
        <v>20</v>
      </c>
      <c r="I419">
        <v>41</v>
      </c>
      <c r="J419">
        <v>6.8</v>
      </c>
      <c r="K419" s="2">
        <v>0.22500000000000001</v>
      </c>
      <c r="L419" s="3">
        <v>0.01</v>
      </c>
      <c r="M419" t="s">
        <v>4</v>
      </c>
      <c r="N419" s="2">
        <f t="shared" si="6"/>
        <v>0.86246540911615621</v>
      </c>
    </row>
    <row r="420" spans="1:14" x14ac:dyDescent="0.25">
      <c r="A420" s="1">
        <v>2.5099999999999998</v>
      </c>
      <c r="B420" s="6">
        <v>-112.533</v>
      </c>
      <c r="C420" s="6">
        <v>41.368000000000002</v>
      </c>
      <c r="D420">
        <v>7</v>
      </c>
      <c r="E420">
        <v>1992</v>
      </c>
      <c r="F420">
        <v>4</v>
      </c>
      <c r="G420">
        <v>17</v>
      </c>
      <c r="H420">
        <v>21</v>
      </c>
      <c r="I420">
        <v>56</v>
      </c>
      <c r="J420">
        <v>47.9</v>
      </c>
      <c r="K420" s="2">
        <v>0.22500000000000001</v>
      </c>
      <c r="L420" s="3">
        <v>0.01</v>
      </c>
      <c r="M420" t="s">
        <v>4</v>
      </c>
      <c r="N420" s="2">
        <f t="shared" si="6"/>
        <v>0.86246540911615621</v>
      </c>
    </row>
    <row r="421" spans="1:14" x14ac:dyDescent="0.25">
      <c r="A421" s="1">
        <v>2.65</v>
      </c>
      <c r="B421" s="6">
        <v>-112.202</v>
      </c>
      <c r="C421" s="6">
        <v>41.52</v>
      </c>
      <c r="D421">
        <v>12</v>
      </c>
      <c r="E421">
        <v>1992</v>
      </c>
      <c r="F421">
        <v>5</v>
      </c>
      <c r="G421">
        <v>9</v>
      </c>
      <c r="H421">
        <v>6</v>
      </c>
      <c r="I421">
        <v>35</v>
      </c>
      <c r="J421">
        <v>23.7</v>
      </c>
      <c r="K421" s="2">
        <v>0.22500000000000001</v>
      </c>
      <c r="L421" s="3">
        <v>0.01</v>
      </c>
      <c r="M421" t="s">
        <v>4</v>
      </c>
      <c r="N421" s="2">
        <f t="shared" si="6"/>
        <v>0.86246540911615621</v>
      </c>
    </row>
    <row r="422" spans="1:14" x14ac:dyDescent="0.25">
      <c r="A422" s="1">
        <v>2.61</v>
      </c>
      <c r="B422" s="6">
        <v>-111.97799999999999</v>
      </c>
      <c r="C422" s="6">
        <v>39.165999999999997</v>
      </c>
      <c r="D422">
        <v>7</v>
      </c>
      <c r="E422">
        <v>1992</v>
      </c>
      <c r="F422">
        <v>5</v>
      </c>
      <c r="G422">
        <v>9</v>
      </c>
      <c r="H422">
        <v>9</v>
      </c>
      <c r="I422">
        <v>43</v>
      </c>
      <c r="J422">
        <v>18.8</v>
      </c>
      <c r="K422" s="2">
        <v>0.22500000000000001</v>
      </c>
      <c r="L422" s="3">
        <v>0.01</v>
      </c>
      <c r="M422" t="s">
        <v>4</v>
      </c>
      <c r="N422" s="2">
        <f t="shared" si="6"/>
        <v>0.86246540911615621</v>
      </c>
    </row>
    <row r="423" spans="1:14" x14ac:dyDescent="0.25">
      <c r="A423" s="1">
        <v>2.58</v>
      </c>
      <c r="B423" s="6">
        <v>-112.19799999999999</v>
      </c>
      <c r="C423" s="6">
        <v>40.517000000000003</v>
      </c>
      <c r="D423">
        <v>1</v>
      </c>
      <c r="E423">
        <v>1992</v>
      </c>
      <c r="F423">
        <v>5</v>
      </c>
      <c r="G423">
        <v>21</v>
      </c>
      <c r="H423">
        <v>19</v>
      </c>
      <c r="I423">
        <v>57</v>
      </c>
      <c r="J423">
        <v>24.4</v>
      </c>
      <c r="K423" s="2">
        <v>0.22500000000000001</v>
      </c>
      <c r="L423" s="3">
        <v>0.01</v>
      </c>
      <c r="M423" t="s">
        <v>4</v>
      </c>
      <c r="N423" s="2">
        <f t="shared" si="6"/>
        <v>0.86246540911615621</v>
      </c>
    </row>
    <row r="424" spans="1:14" x14ac:dyDescent="0.25">
      <c r="A424" s="1">
        <v>2.56</v>
      </c>
      <c r="B424" s="6">
        <v>-111.56699999999999</v>
      </c>
      <c r="C424" s="6">
        <v>41.828000000000003</v>
      </c>
      <c r="D424">
        <v>7</v>
      </c>
      <c r="E424">
        <v>1992</v>
      </c>
      <c r="F424">
        <v>5</v>
      </c>
      <c r="G424">
        <v>31</v>
      </c>
      <c r="H424">
        <v>8</v>
      </c>
      <c r="I424">
        <v>35</v>
      </c>
      <c r="J424">
        <v>37.6</v>
      </c>
      <c r="K424" s="2">
        <v>0.22500000000000001</v>
      </c>
      <c r="L424" s="3">
        <v>0.01</v>
      </c>
      <c r="M424" t="s">
        <v>4</v>
      </c>
      <c r="N424" s="2">
        <f t="shared" si="6"/>
        <v>0.86246540911615621</v>
      </c>
    </row>
    <row r="425" spans="1:14" x14ac:dyDescent="0.25">
      <c r="A425" s="1">
        <v>2.93</v>
      </c>
      <c r="B425" s="6">
        <v>-111.96299999999999</v>
      </c>
      <c r="C425" s="6">
        <v>40.768000000000001</v>
      </c>
      <c r="D425">
        <v>1</v>
      </c>
      <c r="E425">
        <v>1992</v>
      </c>
      <c r="F425">
        <v>6</v>
      </c>
      <c r="G425">
        <v>3</v>
      </c>
      <c r="H425">
        <v>4</v>
      </c>
      <c r="I425">
        <v>20</v>
      </c>
      <c r="J425">
        <v>13.6</v>
      </c>
      <c r="K425" s="2">
        <v>0.22500000000000001</v>
      </c>
      <c r="L425" s="3">
        <v>0.01</v>
      </c>
      <c r="M425" t="s">
        <v>4</v>
      </c>
      <c r="N425" s="2">
        <f t="shared" si="6"/>
        <v>0.86246540911615621</v>
      </c>
    </row>
    <row r="426" spans="1:14" x14ac:dyDescent="0.25">
      <c r="A426" s="1">
        <v>3.11</v>
      </c>
      <c r="B426" s="6">
        <v>-112.163</v>
      </c>
      <c r="C426" s="6">
        <v>40.520000000000003</v>
      </c>
      <c r="D426">
        <v>2</v>
      </c>
      <c r="E426">
        <v>1992</v>
      </c>
      <c r="F426">
        <v>6</v>
      </c>
      <c r="G426">
        <v>15</v>
      </c>
      <c r="H426">
        <v>17</v>
      </c>
      <c r="I426">
        <v>19</v>
      </c>
      <c r="J426">
        <v>4.0999999999999996</v>
      </c>
      <c r="K426" s="2">
        <v>0.22500000000000001</v>
      </c>
      <c r="L426" s="3">
        <v>0.01</v>
      </c>
      <c r="M426" t="s">
        <v>4</v>
      </c>
      <c r="N426" s="2">
        <f t="shared" si="6"/>
        <v>0.86246540911615621</v>
      </c>
    </row>
    <row r="427" spans="1:14" x14ac:dyDescent="0.25">
      <c r="A427" s="1">
        <v>2.74</v>
      </c>
      <c r="B427" s="6">
        <v>-112.217</v>
      </c>
      <c r="C427" s="6">
        <v>39.546999999999997</v>
      </c>
      <c r="D427">
        <v>1</v>
      </c>
      <c r="E427">
        <v>1992</v>
      </c>
      <c r="F427">
        <v>6</v>
      </c>
      <c r="G427">
        <v>25</v>
      </c>
      <c r="H427">
        <v>22</v>
      </c>
      <c r="I427">
        <v>9</v>
      </c>
      <c r="J427">
        <v>27.5</v>
      </c>
      <c r="K427" s="2">
        <v>0.22500000000000001</v>
      </c>
      <c r="L427" s="3">
        <v>0.01</v>
      </c>
      <c r="M427" t="s">
        <v>4</v>
      </c>
      <c r="N427" s="2">
        <f t="shared" si="6"/>
        <v>0.86246540911615621</v>
      </c>
    </row>
    <row r="428" spans="1:14" x14ac:dyDescent="0.25">
      <c r="A428" s="1">
        <v>2.7</v>
      </c>
      <c r="B428" s="6">
        <v>-110.86499999999999</v>
      </c>
      <c r="C428" s="6">
        <v>39.158000000000001</v>
      </c>
      <c r="D428">
        <v>7</v>
      </c>
      <c r="E428">
        <v>1992</v>
      </c>
      <c r="F428">
        <v>7</v>
      </c>
      <c r="G428">
        <v>24</v>
      </c>
      <c r="H428">
        <v>18</v>
      </c>
      <c r="I428">
        <v>43</v>
      </c>
      <c r="J428">
        <v>46.9</v>
      </c>
      <c r="K428" s="2">
        <v>0.22500000000000001</v>
      </c>
      <c r="L428" s="3">
        <v>0.01</v>
      </c>
      <c r="M428" t="s">
        <v>4</v>
      </c>
      <c r="N428" s="2">
        <f t="shared" si="6"/>
        <v>0.86246540911615621</v>
      </c>
    </row>
    <row r="429" spans="1:14" x14ac:dyDescent="0.25">
      <c r="A429" s="1">
        <v>2.64</v>
      </c>
      <c r="B429" s="6">
        <v>-111.97799999999999</v>
      </c>
      <c r="C429" s="6">
        <v>39.292000000000002</v>
      </c>
      <c r="D429">
        <v>0</v>
      </c>
      <c r="E429">
        <v>1992</v>
      </c>
      <c r="F429">
        <v>9</v>
      </c>
      <c r="G429">
        <v>2</v>
      </c>
      <c r="H429">
        <v>4</v>
      </c>
      <c r="I429">
        <v>23</v>
      </c>
      <c r="J429">
        <v>21</v>
      </c>
      <c r="K429" s="2">
        <v>0.22500000000000001</v>
      </c>
      <c r="L429" s="3">
        <v>0.01</v>
      </c>
      <c r="M429" t="s">
        <v>4</v>
      </c>
      <c r="N429" s="2">
        <f t="shared" si="6"/>
        <v>0.86246540911615621</v>
      </c>
    </row>
    <row r="430" spans="1:14" x14ac:dyDescent="0.25">
      <c r="A430" s="1">
        <v>2.57</v>
      </c>
      <c r="B430" s="6">
        <v>-111.72499999999999</v>
      </c>
      <c r="C430" s="6">
        <v>41.801000000000002</v>
      </c>
      <c r="D430">
        <v>13</v>
      </c>
      <c r="E430">
        <v>1992</v>
      </c>
      <c r="F430">
        <v>9</v>
      </c>
      <c r="G430">
        <v>24</v>
      </c>
      <c r="H430">
        <v>15</v>
      </c>
      <c r="I430">
        <v>36</v>
      </c>
      <c r="J430">
        <v>48.6</v>
      </c>
      <c r="K430" s="2">
        <v>0.22500000000000001</v>
      </c>
      <c r="L430" s="3">
        <v>0.01</v>
      </c>
      <c r="M430" t="s">
        <v>4</v>
      </c>
      <c r="N430" s="2">
        <f t="shared" si="6"/>
        <v>0.86246540911615621</v>
      </c>
    </row>
    <row r="431" spans="1:14" x14ac:dyDescent="0.25">
      <c r="A431" s="1">
        <v>2.87</v>
      </c>
      <c r="B431" s="6">
        <v>-111.23</v>
      </c>
      <c r="C431" s="6">
        <v>41.201999999999998</v>
      </c>
      <c r="D431">
        <v>12</v>
      </c>
      <c r="E431">
        <v>1992</v>
      </c>
      <c r="F431">
        <v>10</v>
      </c>
      <c r="G431">
        <v>11</v>
      </c>
      <c r="H431">
        <v>12</v>
      </c>
      <c r="I431">
        <v>24</v>
      </c>
      <c r="J431">
        <v>16.3</v>
      </c>
      <c r="K431" s="2">
        <v>0.22500000000000001</v>
      </c>
      <c r="L431" s="3">
        <v>0.01</v>
      </c>
      <c r="M431" t="s">
        <v>4</v>
      </c>
      <c r="N431" s="2">
        <f t="shared" si="6"/>
        <v>0.86246540911615621</v>
      </c>
    </row>
    <row r="432" spans="1:14" x14ac:dyDescent="0.25">
      <c r="A432" s="1">
        <v>2.5299999999999998</v>
      </c>
      <c r="B432" s="6">
        <v>-112.04300000000001</v>
      </c>
      <c r="C432" s="6">
        <v>41.798999999999999</v>
      </c>
      <c r="D432">
        <v>5</v>
      </c>
      <c r="E432">
        <v>1992</v>
      </c>
      <c r="F432">
        <v>10</v>
      </c>
      <c r="G432">
        <v>12</v>
      </c>
      <c r="H432">
        <v>11</v>
      </c>
      <c r="I432">
        <v>4</v>
      </c>
      <c r="J432">
        <v>57.2</v>
      </c>
      <c r="K432" s="2">
        <v>0.22500000000000001</v>
      </c>
      <c r="L432" s="3">
        <v>0.01</v>
      </c>
      <c r="M432" t="s">
        <v>4</v>
      </c>
      <c r="N432" s="2">
        <f t="shared" si="6"/>
        <v>0.86246540911615621</v>
      </c>
    </row>
    <row r="433" spans="1:14" x14ac:dyDescent="0.25">
      <c r="A433" s="1">
        <v>2.62</v>
      </c>
      <c r="B433" s="6">
        <v>-111.801</v>
      </c>
      <c r="C433" s="6">
        <v>39.268999999999998</v>
      </c>
      <c r="D433">
        <v>8</v>
      </c>
      <c r="E433">
        <v>1992</v>
      </c>
      <c r="F433">
        <v>11</v>
      </c>
      <c r="G433">
        <v>9</v>
      </c>
      <c r="H433">
        <v>18</v>
      </c>
      <c r="I433">
        <v>11</v>
      </c>
      <c r="J433">
        <v>25.6</v>
      </c>
      <c r="K433" s="2">
        <v>0.22500000000000001</v>
      </c>
      <c r="L433" s="3">
        <v>0.01</v>
      </c>
      <c r="M433" t="s">
        <v>4</v>
      </c>
      <c r="N433" s="2">
        <f t="shared" si="6"/>
        <v>0.86246540911615621</v>
      </c>
    </row>
    <row r="434" spans="1:14" x14ac:dyDescent="0.25">
      <c r="A434" s="1">
        <v>2.89</v>
      </c>
      <c r="B434" s="6">
        <v>-111.63</v>
      </c>
      <c r="C434" s="6">
        <v>40.863</v>
      </c>
      <c r="D434">
        <v>9</v>
      </c>
      <c r="E434">
        <v>1992</v>
      </c>
      <c r="F434">
        <v>11</v>
      </c>
      <c r="G434">
        <v>29</v>
      </c>
      <c r="H434">
        <v>6</v>
      </c>
      <c r="I434">
        <v>1</v>
      </c>
      <c r="J434">
        <v>10.1</v>
      </c>
      <c r="K434" s="2">
        <v>0.22500000000000001</v>
      </c>
      <c r="L434" s="3">
        <v>0.01</v>
      </c>
      <c r="M434" t="s">
        <v>4</v>
      </c>
      <c r="N434" s="2">
        <f t="shared" si="6"/>
        <v>0.86246540911615621</v>
      </c>
    </row>
    <row r="435" spans="1:14" x14ac:dyDescent="0.25">
      <c r="A435" s="1">
        <v>3.32</v>
      </c>
      <c r="B435" s="6">
        <v>-111.254</v>
      </c>
      <c r="C435" s="6">
        <v>42.456000000000003</v>
      </c>
      <c r="D435">
        <v>0</v>
      </c>
      <c r="E435">
        <v>1992</v>
      </c>
      <c r="F435">
        <v>12</v>
      </c>
      <c r="G435">
        <v>3</v>
      </c>
      <c r="H435">
        <v>0</v>
      </c>
      <c r="I435">
        <v>59</v>
      </c>
      <c r="J435">
        <v>48.3</v>
      </c>
      <c r="K435" s="2">
        <v>0.16200000000000001</v>
      </c>
      <c r="L435" s="3">
        <v>0.01</v>
      </c>
      <c r="M435" t="s">
        <v>7</v>
      </c>
      <c r="N435" s="2">
        <f t="shared" si="6"/>
        <v>0.92616526672650978</v>
      </c>
    </row>
    <row r="436" spans="1:14" x14ac:dyDescent="0.25">
      <c r="A436" s="1">
        <v>3.21</v>
      </c>
      <c r="B436" s="6">
        <v>-111.58199999999999</v>
      </c>
      <c r="C436" s="6">
        <v>41.81</v>
      </c>
      <c r="D436">
        <v>6</v>
      </c>
      <c r="E436">
        <v>1992</v>
      </c>
      <c r="F436">
        <v>12</v>
      </c>
      <c r="G436">
        <v>22</v>
      </c>
      <c r="H436">
        <v>5</v>
      </c>
      <c r="I436">
        <v>34</v>
      </c>
      <c r="J436">
        <v>32.799999999999997</v>
      </c>
      <c r="K436" s="2">
        <v>0.22500000000000001</v>
      </c>
      <c r="L436" s="3">
        <v>0.01</v>
      </c>
      <c r="M436" t="s">
        <v>4</v>
      </c>
      <c r="N436" s="2">
        <f t="shared" si="6"/>
        <v>0.86246540911615621</v>
      </c>
    </row>
    <row r="437" spans="1:14" x14ac:dyDescent="0.25">
      <c r="A437" s="1">
        <v>3.11</v>
      </c>
      <c r="B437" s="6">
        <v>-112.79600000000001</v>
      </c>
      <c r="C437" s="6">
        <v>41.49</v>
      </c>
      <c r="D437">
        <v>5</v>
      </c>
      <c r="E437">
        <v>1993</v>
      </c>
      <c r="F437">
        <v>3</v>
      </c>
      <c r="G437">
        <v>8</v>
      </c>
      <c r="H437">
        <v>20</v>
      </c>
      <c r="I437">
        <v>33</v>
      </c>
      <c r="J437">
        <v>5.8</v>
      </c>
      <c r="K437" s="2">
        <v>0.16200000000000001</v>
      </c>
      <c r="L437" s="3">
        <v>0.01</v>
      </c>
      <c r="M437" t="s">
        <v>7</v>
      </c>
      <c r="N437" s="2">
        <f t="shared" si="6"/>
        <v>0.92616526672650978</v>
      </c>
    </row>
    <row r="438" spans="1:14" x14ac:dyDescent="0.25">
      <c r="A438" s="1">
        <v>3.08</v>
      </c>
      <c r="B438" s="6">
        <v>-112.09399999999999</v>
      </c>
      <c r="C438" s="6">
        <v>39.542000000000002</v>
      </c>
      <c r="D438">
        <v>0</v>
      </c>
      <c r="E438">
        <v>1993</v>
      </c>
      <c r="F438">
        <v>3</v>
      </c>
      <c r="G438">
        <v>15</v>
      </c>
      <c r="H438">
        <v>10</v>
      </c>
      <c r="I438">
        <v>48</v>
      </c>
      <c r="J438">
        <v>49.9</v>
      </c>
      <c r="K438" s="2">
        <v>0.16200000000000001</v>
      </c>
      <c r="L438" s="3">
        <v>0.01</v>
      </c>
      <c r="M438" t="s">
        <v>7</v>
      </c>
      <c r="N438" s="2">
        <f t="shared" si="6"/>
        <v>0.92616526672650978</v>
      </c>
    </row>
    <row r="439" spans="1:14" x14ac:dyDescent="0.25">
      <c r="A439" s="1">
        <v>2.83</v>
      </c>
      <c r="B439" s="6">
        <v>-112.06</v>
      </c>
      <c r="C439" s="6">
        <v>42.155999999999999</v>
      </c>
      <c r="D439">
        <v>0</v>
      </c>
      <c r="E439">
        <v>1993</v>
      </c>
      <c r="F439">
        <v>4</v>
      </c>
      <c r="G439">
        <v>17</v>
      </c>
      <c r="H439">
        <v>20</v>
      </c>
      <c r="I439">
        <v>31</v>
      </c>
      <c r="J439">
        <v>17.100000000000001</v>
      </c>
      <c r="K439" s="2">
        <v>0.22500000000000001</v>
      </c>
      <c r="L439" s="3">
        <v>0.01</v>
      </c>
      <c r="M439" t="s">
        <v>4</v>
      </c>
      <c r="N439" s="2">
        <f t="shared" si="6"/>
        <v>0.86246540911615621</v>
      </c>
    </row>
    <row r="440" spans="1:14" x14ac:dyDescent="0.25">
      <c r="A440" s="1">
        <v>2.67</v>
      </c>
      <c r="B440" s="6">
        <v>-111.818</v>
      </c>
      <c r="C440" s="6">
        <v>40.006999999999998</v>
      </c>
      <c r="D440">
        <v>1</v>
      </c>
      <c r="E440">
        <v>1993</v>
      </c>
      <c r="F440">
        <v>4</v>
      </c>
      <c r="G440">
        <v>30</v>
      </c>
      <c r="H440">
        <v>17</v>
      </c>
      <c r="I440">
        <v>52</v>
      </c>
      <c r="J440">
        <v>55.7</v>
      </c>
      <c r="K440" s="2">
        <v>0.22500000000000001</v>
      </c>
      <c r="L440" s="3">
        <v>0.01</v>
      </c>
      <c r="M440" t="s">
        <v>4</v>
      </c>
      <c r="N440" s="2">
        <f t="shared" si="6"/>
        <v>0.86246540911615621</v>
      </c>
    </row>
    <row r="441" spans="1:14" x14ac:dyDescent="0.25">
      <c r="A441" s="1">
        <v>3.58</v>
      </c>
      <c r="B441" s="6">
        <v>-112.285</v>
      </c>
      <c r="C441" s="6">
        <v>42.134</v>
      </c>
      <c r="D441">
        <v>7</v>
      </c>
      <c r="E441">
        <v>1993</v>
      </c>
      <c r="F441">
        <v>7</v>
      </c>
      <c r="G441">
        <v>3</v>
      </c>
      <c r="H441">
        <v>0</v>
      </c>
      <c r="I441">
        <v>16</v>
      </c>
      <c r="J441">
        <v>33.5</v>
      </c>
      <c r="K441" s="2">
        <v>0.128</v>
      </c>
      <c r="L441" s="3">
        <v>0.01</v>
      </c>
      <c r="M441" t="s">
        <v>7</v>
      </c>
      <c r="N441" s="2">
        <f t="shared" si="6"/>
        <v>0.95324335884288514</v>
      </c>
    </row>
    <row r="442" spans="1:14" x14ac:dyDescent="0.25">
      <c r="A442" s="1">
        <v>2.56</v>
      </c>
      <c r="B442" s="6">
        <v>-112.419</v>
      </c>
      <c r="C442" s="6">
        <v>40.255000000000003</v>
      </c>
      <c r="D442">
        <v>0</v>
      </c>
      <c r="E442">
        <v>1993</v>
      </c>
      <c r="F442">
        <v>9</v>
      </c>
      <c r="G442">
        <v>2</v>
      </c>
      <c r="H442">
        <v>21</v>
      </c>
      <c r="I442">
        <v>2</v>
      </c>
      <c r="J442">
        <v>6</v>
      </c>
      <c r="K442" s="2">
        <v>0.22500000000000001</v>
      </c>
      <c r="L442" s="3">
        <v>0.01</v>
      </c>
      <c r="M442" t="s">
        <v>4</v>
      </c>
      <c r="N442" s="2">
        <f t="shared" si="6"/>
        <v>0.86246540911615621</v>
      </c>
    </row>
    <row r="443" spans="1:14" x14ac:dyDescent="0.25">
      <c r="A443" s="1">
        <v>2.82</v>
      </c>
      <c r="B443" s="6">
        <v>-111.642</v>
      </c>
      <c r="C443" s="6">
        <v>42.369</v>
      </c>
      <c r="D443">
        <v>5</v>
      </c>
      <c r="E443">
        <v>1993</v>
      </c>
      <c r="F443">
        <v>9</v>
      </c>
      <c r="G443">
        <v>13</v>
      </c>
      <c r="H443">
        <v>15</v>
      </c>
      <c r="I443">
        <v>19</v>
      </c>
      <c r="J443">
        <v>31.5</v>
      </c>
      <c r="K443" s="2">
        <v>0.22500000000000001</v>
      </c>
      <c r="L443" s="3">
        <v>0.01</v>
      </c>
      <c r="M443" t="s">
        <v>4</v>
      </c>
      <c r="N443" s="2">
        <f t="shared" si="6"/>
        <v>0.86246540911615621</v>
      </c>
    </row>
    <row r="444" spans="1:14" x14ac:dyDescent="0.25">
      <c r="A444" s="1">
        <v>3.19</v>
      </c>
      <c r="B444" s="6">
        <v>-112.294</v>
      </c>
      <c r="C444" s="6">
        <v>42.125</v>
      </c>
      <c r="D444">
        <v>3</v>
      </c>
      <c r="E444">
        <v>1993</v>
      </c>
      <c r="F444">
        <v>9</v>
      </c>
      <c r="G444">
        <v>23</v>
      </c>
      <c r="H444">
        <v>22</v>
      </c>
      <c r="I444">
        <v>4</v>
      </c>
      <c r="J444">
        <v>10.1</v>
      </c>
      <c r="K444" s="2">
        <v>0.22500000000000001</v>
      </c>
      <c r="L444" s="3">
        <v>0.01</v>
      </c>
      <c r="M444" t="s">
        <v>4</v>
      </c>
      <c r="N444" s="2">
        <f t="shared" si="6"/>
        <v>0.86246540911615621</v>
      </c>
    </row>
    <row r="445" spans="1:14" x14ac:dyDescent="0.25">
      <c r="A445" s="1">
        <v>2.87</v>
      </c>
      <c r="B445" s="6">
        <v>-112.02500000000001</v>
      </c>
      <c r="C445" s="6">
        <v>39.290999999999997</v>
      </c>
      <c r="D445">
        <v>0</v>
      </c>
      <c r="E445">
        <v>1993</v>
      </c>
      <c r="F445">
        <v>10</v>
      </c>
      <c r="G445">
        <v>14</v>
      </c>
      <c r="H445">
        <v>9</v>
      </c>
      <c r="I445">
        <v>42</v>
      </c>
      <c r="J445">
        <v>30.2</v>
      </c>
      <c r="K445" s="2">
        <v>0.22500000000000001</v>
      </c>
      <c r="L445" s="3">
        <v>0.01</v>
      </c>
      <c r="M445" t="s">
        <v>4</v>
      </c>
      <c r="N445" s="2">
        <f t="shared" si="6"/>
        <v>0.86246540911615621</v>
      </c>
    </row>
    <row r="446" spans="1:14" x14ac:dyDescent="0.25">
      <c r="A446" s="1">
        <v>2.77</v>
      </c>
      <c r="B446" s="6">
        <v>-111.93300000000001</v>
      </c>
      <c r="C446" s="6">
        <v>40.338999999999999</v>
      </c>
      <c r="D446">
        <v>1</v>
      </c>
      <c r="E446">
        <v>1993</v>
      </c>
      <c r="F446">
        <v>10</v>
      </c>
      <c r="G446">
        <v>27</v>
      </c>
      <c r="H446">
        <v>0</v>
      </c>
      <c r="I446">
        <v>41</v>
      </c>
      <c r="J446">
        <v>55.4</v>
      </c>
      <c r="K446" s="2">
        <v>0.22500000000000001</v>
      </c>
      <c r="L446" s="3">
        <v>0.01</v>
      </c>
      <c r="M446" t="s">
        <v>4</v>
      </c>
      <c r="N446" s="2">
        <f t="shared" si="6"/>
        <v>0.86246540911615621</v>
      </c>
    </row>
    <row r="447" spans="1:14" x14ac:dyDescent="0.25">
      <c r="A447" s="1">
        <v>2.9</v>
      </c>
      <c r="B447" s="6">
        <v>-112.39</v>
      </c>
      <c r="C447" s="6">
        <v>41.703000000000003</v>
      </c>
      <c r="D447">
        <v>9</v>
      </c>
      <c r="E447">
        <v>1994</v>
      </c>
      <c r="F447">
        <v>1</v>
      </c>
      <c r="G447">
        <v>17</v>
      </c>
      <c r="H447">
        <v>11</v>
      </c>
      <c r="I447">
        <v>3</v>
      </c>
      <c r="J447">
        <v>24.4</v>
      </c>
      <c r="K447" s="2">
        <v>0.22500000000000001</v>
      </c>
      <c r="L447" s="3">
        <v>0.01</v>
      </c>
      <c r="M447" t="s">
        <v>4</v>
      </c>
      <c r="N447" s="2">
        <f t="shared" si="6"/>
        <v>0.86246540911615621</v>
      </c>
    </row>
    <row r="448" spans="1:14" x14ac:dyDescent="0.25">
      <c r="A448" s="1">
        <v>2.99</v>
      </c>
      <c r="B448" s="6">
        <v>-111.756</v>
      </c>
      <c r="C448" s="6">
        <v>40.334000000000003</v>
      </c>
      <c r="D448">
        <v>4</v>
      </c>
      <c r="E448">
        <v>1994</v>
      </c>
      <c r="F448">
        <v>4</v>
      </c>
      <c r="G448">
        <v>23</v>
      </c>
      <c r="H448">
        <v>15</v>
      </c>
      <c r="I448">
        <v>17</v>
      </c>
      <c r="J448">
        <v>56.3</v>
      </c>
      <c r="K448" s="2">
        <v>0.22500000000000001</v>
      </c>
      <c r="L448" s="3">
        <v>0.01</v>
      </c>
      <c r="M448" t="s">
        <v>4</v>
      </c>
      <c r="N448" s="2">
        <f t="shared" si="6"/>
        <v>0.86246540911615621</v>
      </c>
    </row>
    <row r="449" spans="1:14" x14ac:dyDescent="0.25">
      <c r="A449" s="1">
        <v>3.04</v>
      </c>
      <c r="B449" s="6">
        <v>-111.712</v>
      </c>
      <c r="C449" s="6">
        <v>41.682000000000002</v>
      </c>
      <c r="D449">
        <v>16</v>
      </c>
      <c r="E449">
        <v>1994</v>
      </c>
      <c r="F449">
        <v>5</v>
      </c>
      <c r="G449">
        <v>5</v>
      </c>
      <c r="H449">
        <v>18</v>
      </c>
      <c r="I449">
        <v>4</v>
      </c>
      <c r="J449">
        <v>35</v>
      </c>
      <c r="K449" s="2">
        <v>0.22500000000000001</v>
      </c>
      <c r="L449" s="3">
        <v>0.01</v>
      </c>
      <c r="M449" t="s">
        <v>4</v>
      </c>
      <c r="N449" s="2">
        <f t="shared" si="6"/>
        <v>0.86246540911615621</v>
      </c>
    </row>
    <row r="450" spans="1:14" x14ac:dyDescent="0.25">
      <c r="A450" s="1">
        <v>3.28</v>
      </c>
      <c r="B450" s="6">
        <v>-112.371</v>
      </c>
      <c r="C450" s="6">
        <v>41.786999999999999</v>
      </c>
      <c r="D450">
        <v>0</v>
      </c>
      <c r="E450">
        <v>1994</v>
      </c>
      <c r="F450">
        <v>5</v>
      </c>
      <c r="G450">
        <v>6</v>
      </c>
      <c r="H450">
        <v>1</v>
      </c>
      <c r="I450">
        <v>37</v>
      </c>
      <c r="J450">
        <v>54.3</v>
      </c>
      <c r="K450" s="2">
        <v>0.128</v>
      </c>
      <c r="L450" s="3">
        <v>0.01</v>
      </c>
      <c r="M450" t="s">
        <v>7</v>
      </c>
      <c r="N450" s="2">
        <f t="shared" si="6"/>
        <v>0.95324335884288514</v>
      </c>
    </row>
    <row r="451" spans="1:14" x14ac:dyDescent="0.25">
      <c r="A451" s="1">
        <v>3.12</v>
      </c>
      <c r="B451" s="6">
        <v>-111.39700000000001</v>
      </c>
      <c r="C451" s="6">
        <v>40.066000000000003</v>
      </c>
      <c r="D451">
        <v>0</v>
      </c>
      <c r="E451">
        <v>1994</v>
      </c>
      <c r="F451">
        <v>5</v>
      </c>
      <c r="G451">
        <v>6</v>
      </c>
      <c r="H451">
        <v>22</v>
      </c>
      <c r="I451">
        <v>42</v>
      </c>
      <c r="J451">
        <v>45.6</v>
      </c>
      <c r="K451" s="2">
        <v>0.128</v>
      </c>
      <c r="L451" s="3">
        <v>0.01</v>
      </c>
      <c r="M451" t="s">
        <v>7</v>
      </c>
      <c r="N451" s="2">
        <f t="shared" ref="N451:N514" si="7">EXP(-($D$667^2*K451^2)/2)</f>
        <v>0.95324335884288514</v>
      </c>
    </row>
    <row r="452" spans="1:14" x14ac:dyDescent="0.25">
      <c r="A452" s="1">
        <v>3</v>
      </c>
      <c r="B452" s="6">
        <v>-112.039</v>
      </c>
      <c r="C452" s="6">
        <v>39.997</v>
      </c>
      <c r="D452">
        <v>5</v>
      </c>
      <c r="E452">
        <v>1994</v>
      </c>
      <c r="F452">
        <v>7</v>
      </c>
      <c r="G452">
        <v>13</v>
      </c>
      <c r="H452">
        <v>14</v>
      </c>
      <c r="I452">
        <v>58</v>
      </c>
      <c r="J452">
        <v>46.5</v>
      </c>
      <c r="K452" s="2">
        <v>0.22500000000000001</v>
      </c>
      <c r="L452" s="3">
        <v>0.01</v>
      </c>
      <c r="M452" t="s">
        <v>4</v>
      </c>
      <c r="N452" s="2">
        <f t="shared" si="7"/>
        <v>0.86246540911615621</v>
      </c>
    </row>
    <row r="453" spans="1:14" x14ac:dyDescent="0.25">
      <c r="A453" s="1">
        <v>2.66</v>
      </c>
      <c r="B453" s="6">
        <v>-112.81399999999999</v>
      </c>
      <c r="C453" s="6">
        <v>41.649000000000001</v>
      </c>
      <c r="D453">
        <v>2</v>
      </c>
      <c r="E453">
        <v>1994</v>
      </c>
      <c r="F453">
        <v>8</v>
      </c>
      <c r="G453">
        <v>8</v>
      </c>
      <c r="H453">
        <v>4</v>
      </c>
      <c r="I453">
        <v>8</v>
      </c>
      <c r="J453">
        <v>19.600000000000001</v>
      </c>
      <c r="K453" s="2">
        <v>0.16200000000000001</v>
      </c>
      <c r="L453" s="3">
        <v>0.01</v>
      </c>
      <c r="M453" t="s">
        <v>7</v>
      </c>
      <c r="N453" s="2">
        <f t="shared" si="7"/>
        <v>0.92616526672650978</v>
      </c>
    </row>
    <row r="454" spans="1:14" x14ac:dyDescent="0.25">
      <c r="A454" s="1">
        <v>3.62</v>
      </c>
      <c r="B454" s="6">
        <v>-111.517</v>
      </c>
      <c r="C454" s="6">
        <v>39.463000000000001</v>
      </c>
      <c r="D454">
        <v>7</v>
      </c>
      <c r="E454">
        <v>1994</v>
      </c>
      <c r="F454">
        <v>9</v>
      </c>
      <c r="G454">
        <v>10</v>
      </c>
      <c r="H454">
        <v>6</v>
      </c>
      <c r="I454">
        <v>33</v>
      </c>
      <c r="J454">
        <v>42.4</v>
      </c>
      <c r="K454" s="2">
        <v>0.16200000000000001</v>
      </c>
      <c r="L454" s="3">
        <v>0.01</v>
      </c>
      <c r="M454" t="s">
        <v>7</v>
      </c>
      <c r="N454" s="2">
        <f t="shared" si="7"/>
        <v>0.92616526672650978</v>
      </c>
    </row>
    <row r="455" spans="1:14" x14ac:dyDescent="0.25">
      <c r="A455" s="1">
        <v>2.83</v>
      </c>
      <c r="B455" s="6">
        <v>-111.318</v>
      </c>
      <c r="C455" s="6">
        <v>40.319000000000003</v>
      </c>
      <c r="D455">
        <v>7</v>
      </c>
      <c r="E455">
        <v>1994</v>
      </c>
      <c r="F455">
        <v>9</v>
      </c>
      <c r="G455">
        <v>30</v>
      </c>
      <c r="H455">
        <v>18</v>
      </c>
      <c r="I455">
        <v>8</v>
      </c>
      <c r="J455">
        <v>39.6</v>
      </c>
      <c r="K455" s="2">
        <v>0.153</v>
      </c>
      <c r="L455" s="3">
        <v>0.01</v>
      </c>
      <c r="M455" t="s">
        <v>7</v>
      </c>
      <c r="N455" s="2">
        <f t="shared" si="7"/>
        <v>0.93387114258365855</v>
      </c>
    </row>
    <row r="456" spans="1:14" x14ac:dyDescent="0.25">
      <c r="A456" s="1">
        <v>2.74</v>
      </c>
      <c r="B456" s="6">
        <v>-111.71899999999999</v>
      </c>
      <c r="C456" s="6">
        <v>39.948999999999998</v>
      </c>
      <c r="D456">
        <v>6</v>
      </c>
      <c r="E456">
        <v>1994</v>
      </c>
      <c r="F456">
        <v>11</v>
      </c>
      <c r="G456">
        <v>7</v>
      </c>
      <c r="H456">
        <v>17</v>
      </c>
      <c r="I456">
        <v>37</v>
      </c>
      <c r="J456">
        <v>36.700000000000003</v>
      </c>
      <c r="K456" s="2">
        <v>0.22500000000000001</v>
      </c>
      <c r="L456" s="3">
        <v>0.01</v>
      </c>
      <c r="M456" t="s">
        <v>4</v>
      </c>
      <c r="N456" s="2">
        <f t="shared" si="7"/>
        <v>0.86246540911615621</v>
      </c>
    </row>
    <row r="457" spans="1:14" x14ac:dyDescent="0.25">
      <c r="A457" s="1">
        <v>3.3</v>
      </c>
      <c r="B457" s="6">
        <v>-111.526</v>
      </c>
      <c r="C457" s="6">
        <v>39.456000000000003</v>
      </c>
      <c r="D457">
        <v>1</v>
      </c>
      <c r="E457">
        <v>1994</v>
      </c>
      <c r="F457">
        <v>11</v>
      </c>
      <c r="G457">
        <v>23</v>
      </c>
      <c r="H457">
        <v>16</v>
      </c>
      <c r="I457">
        <v>30</v>
      </c>
      <c r="J457">
        <v>49.4</v>
      </c>
      <c r="K457" s="2">
        <v>0.16200000000000001</v>
      </c>
      <c r="L457" s="3">
        <v>0.01</v>
      </c>
      <c r="M457" t="s">
        <v>7</v>
      </c>
      <c r="N457" s="2">
        <f t="shared" si="7"/>
        <v>0.92616526672650978</v>
      </c>
    </row>
    <row r="458" spans="1:14" x14ac:dyDescent="0.25">
      <c r="A458" s="1">
        <v>2.52</v>
      </c>
      <c r="B458" s="6">
        <v>-112.14700000000001</v>
      </c>
      <c r="C458" s="6">
        <v>41.484000000000002</v>
      </c>
      <c r="D458">
        <v>12</v>
      </c>
      <c r="E458">
        <v>1995</v>
      </c>
      <c r="F458">
        <v>2</v>
      </c>
      <c r="G458">
        <v>4</v>
      </c>
      <c r="H458">
        <v>10</v>
      </c>
      <c r="I458">
        <v>48</v>
      </c>
      <c r="J458">
        <v>57.9</v>
      </c>
      <c r="K458" s="2">
        <v>0.22500000000000001</v>
      </c>
      <c r="L458" s="3">
        <v>0.01</v>
      </c>
      <c r="M458" t="s">
        <v>4</v>
      </c>
      <c r="N458" s="2">
        <f t="shared" si="7"/>
        <v>0.86246540911615621</v>
      </c>
    </row>
    <row r="459" spans="1:14" x14ac:dyDescent="0.25">
      <c r="A459" s="1">
        <v>3.75</v>
      </c>
      <c r="B459" s="6">
        <v>-111.114</v>
      </c>
      <c r="C459" s="6">
        <v>42.487000000000002</v>
      </c>
      <c r="D459">
        <v>0</v>
      </c>
      <c r="E459">
        <v>1995</v>
      </c>
      <c r="F459">
        <v>3</v>
      </c>
      <c r="G459">
        <v>1</v>
      </c>
      <c r="H459">
        <v>6</v>
      </c>
      <c r="I459">
        <v>20</v>
      </c>
      <c r="J459">
        <v>21.4</v>
      </c>
      <c r="K459" s="2">
        <v>0.109</v>
      </c>
      <c r="L459" s="3">
        <v>0.01</v>
      </c>
      <c r="M459" t="s">
        <v>7</v>
      </c>
      <c r="N459" s="2">
        <f t="shared" si="7"/>
        <v>0.96587171083057022</v>
      </c>
    </row>
    <row r="460" spans="1:14" x14ac:dyDescent="0.25">
      <c r="A460" s="1">
        <v>2.65</v>
      </c>
      <c r="B460" s="6">
        <v>-111.67700000000001</v>
      </c>
      <c r="C460" s="6">
        <v>41.625999999999998</v>
      </c>
      <c r="D460">
        <v>11</v>
      </c>
      <c r="E460">
        <v>1995</v>
      </c>
      <c r="F460">
        <v>3</v>
      </c>
      <c r="G460">
        <v>21</v>
      </c>
      <c r="H460">
        <v>1</v>
      </c>
      <c r="I460">
        <v>38</v>
      </c>
      <c r="J460">
        <v>40.799999999999997</v>
      </c>
      <c r="K460" s="2">
        <v>0.22500000000000001</v>
      </c>
      <c r="L460" s="3">
        <v>0.01</v>
      </c>
      <c r="M460" t="s">
        <v>4</v>
      </c>
      <c r="N460" s="2">
        <f t="shared" si="7"/>
        <v>0.86246540911615621</v>
      </c>
    </row>
    <row r="461" spans="1:14" x14ac:dyDescent="0.25">
      <c r="A461" s="1">
        <v>2.8</v>
      </c>
      <c r="B461" s="6">
        <v>-111.17400000000001</v>
      </c>
      <c r="C461" s="6">
        <v>39.917999999999999</v>
      </c>
      <c r="D461">
        <v>0</v>
      </c>
      <c r="E461">
        <v>1995</v>
      </c>
      <c r="F461">
        <v>3</v>
      </c>
      <c r="G461">
        <v>22</v>
      </c>
      <c r="H461">
        <v>21</v>
      </c>
      <c r="I461">
        <v>22</v>
      </c>
      <c r="J461">
        <v>24.4</v>
      </c>
      <c r="K461" s="2">
        <v>0.22500000000000001</v>
      </c>
      <c r="L461" s="3">
        <v>0.01</v>
      </c>
      <c r="M461" t="s">
        <v>4</v>
      </c>
      <c r="N461" s="2">
        <f t="shared" si="7"/>
        <v>0.86246540911615621</v>
      </c>
    </row>
    <row r="462" spans="1:14" x14ac:dyDescent="0.25">
      <c r="A462" s="1">
        <v>3</v>
      </c>
      <c r="B462" s="6">
        <v>-112.3</v>
      </c>
      <c r="C462" s="6">
        <v>41.723999999999997</v>
      </c>
      <c r="D462">
        <v>1</v>
      </c>
      <c r="E462">
        <v>1995</v>
      </c>
      <c r="F462">
        <v>4</v>
      </c>
      <c r="G462">
        <v>30</v>
      </c>
      <c r="H462">
        <v>16</v>
      </c>
      <c r="I462">
        <v>23</v>
      </c>
      <c r="J462">
        <v>12.6</v>
      </c>
      <c r="K462" s="2">
        <v>0.22500000000000001</v>
      </c>
      <c r="L462" s="3">
        <v>0.01</v>
      </c>
      <c r="M462" t="s">
        <v>4</v>
      </c>
      <c r="N462" s="2">
        <f t="shared" si="7"/>
        <v>0.86246540911615621</v>
      </c>
    </row>
    <row r="463" spans="1:14" x14ac:dyDescent="0.25">
      <c r="A463" s="1">
        <v>2.72</v>
      </c>
      <c r="B463" s="6">
        <v>-112.197</v>
      </c>
      <c r="C463" s="6">
        <v>42.048999999999999</v>
      </c>
      <c r="D463">
        <v>6</v>
      </c>
      <c r="E463">
        <v>1995</v>
      </c>
      <c r="F463">
        <v>5</v>
      </c>
      <c r="G463">
        <v>14</v>
      </c>
      <c r="H463">
        <v>12</v>
      </c>
      <c r="I463">
        <v>53</v>
      </c>
      <c r="J463">
        <v>44.5</v>
      </c>
      <c r="K463" s="2">
        <v>0.22500000000000001</v>
      </c>
      <c r="L463" s="3">
        <v>0.01</v>
      </c>
      <c r="M463" t="s">
        <v>4</v>
      </c>
      <c r="N463" s="2">
        <f t="shared" si="7"/>
        <v>0.86246540911615621</v>
      </c>
    </row>
    <row r="464" spans="1:14" x14ac:dyDescent="0.25">
      <c r="A464" s="1">
        <v>3.31</v>
      </c>
      <c r="B464" s="6">
        <v>-111.64100000000001</v>
      </c>
      <c r="C464" s="6">
        <v>39.912999999999997</v>
      </c>
      <c r="D464">
        <v>7</v>
      </c>
      <c r="E464">
        <v>1995</v>
      </c>
      <c r="F464">
        <v>7</v>
      </c>
      <c r="G464">
        <v>6</v>
      </c>
      <c r="H464">
        <v>0</v>
      </c>
      <c r="I464">
        <v>22</v>
      </c>
      <c r="J464">
        <v>23.5</v>
      </c>
      <c r="K464" s="2">
        <v>0.128</v>
      </c>
      <c r="L464" s="3">
        <v>0.01</v>
      </c>
      <c r="M464" t="s">
        <v>7</v>
      </c>
      <c r="N464" s="2">
        <f t="shared" si="7"/>
        <v>0.95324335884288514</v>
      </c>
    </row>
    <row r="465" spans="1:14" x14ac:dyDescent="0.25">
      <c r="A465" s="1">
        <v>3.3</v>
      </c>
      <c r="B465" s="6">
        <v>-111.977</v>
      </c>
      <c r="C465" s="6">
        <v>41.64</v>
      </c>
      <c r="D465">
        <v>3</v>
      </c>
      <c r="E465">
        <v>1995</v>
      </c>
      <c r="F465">
        <v>7</v>
      </c>
      <c r="G465">
        <v>27</v>
      </c>
      <c r="H465">
        <v>17</v>
      </c>
      <c r="I465">
        <v>4</v>
      </c>
      <c r="J465">
        <v>36.200000000000003</v>
      </c>
      <c r="K465" s="2">
        <v>0.1</v>
      </c>
      <c r="L465" s="3">
        <v>0.01</v>
      </c>
      <c r="M465" t="s">
        <v>2</v>
      </c>
      <c r="N465" s="2">
        <f t="shared" si="7"/>
        <v>0.97119625636423101</v>
      </c>
    </row>
    <row r="466" spans="1:14" x14ac:dyDescent="0.25">
      <c r="A466" s="1">
        <v>2.86</v>
      </c>
      <c r="B466" s="6">
        <v>-112.34099999999999</v>
      </c>
      <c r="C466" s="6">
        <v>40.292000000000002</v>
      </c>
      <c r="D466">
        <v>1</v>
      </c>
      <c r="E466">
        <v>1995</v>
      </c>
      <c r="F466">
        <v>8</v>
      </c>
      <c r="G466">
        <v>8</v>
      </c>
      <c r="H466">
        <v>22</v>
      </c>
      <c r="I466">
        <v>4</v>
      </c>
      <c r="J466">
        <v>43.1</v>
      </c>
      <c r="K466" s="2">
        <v>0.22500000000000001</v>
      </c>
      <c r="L466" s="3">
        <v>0.01</v>
      </c>
      <c r="M466" t="s">
        <v>4</v>
      </c>
      <c r="N466" s="2">
        <f t="shared" si="7"/>
        <v>0.86246540911615621</v>
      </c>
    </row>
    <row r="467" spans="1:14" x14ac:dyDescent="0.25">
      <c r="A467" s="1">
        <v>2.6</v>
      </c>
      <c r="B467" s="6">
        <v>-111.02</v>
      </c>
      <c r="C467" s="6">
        <v>41.645000000000003</v>
      </c>
      <c r="D467">
        <v>1</v>
      </c>
      <c r="E467">
        <v>1995</v>
      </c>
      <c r="F467">
        <v>9</v>
      </c>
      <c r="G467">
        <v>30</v>
      </c>
      <c r="H467">
        <v>9</v>
      </c>
      <c r="I467">
        <v>25</v>
      </c>
      <c r="J467">
        <v>58.4</v>
      </c>
      <c r="K467" s="2">
        <v>0.22500000000000001</v>
      </c>
      <c r="L467" s="3">
        <v>0.01</v>
      </c>
      <c r="M467" t="s">
        <v>4</v>
      </c>
      <c r="N467" s="2">
        <f t="shared" si="7"/>
        <v>0.86246540911615621</v>
      </c>
    </row>
    <row r="468" spans="1:14" x14ac:dyDescent="0.25">
      <c r="A468" s="1">
        <v>3.29</v>
      </c>
      <c r="B468" s="6">
        <v>-111.661</v>
      </c>
      <c r="C468" s="6">
        <v>40.918999999999997</v>
      </c>
      <c r="D468">
        <v>5</v>
      </c>
      <c r="E468">
        <v>1995</v>
      </c>
      <c r="F468">
        <v>10</v>
      </c>
      <c r="G468">
        <v>8</v>
      </c>
      <c r="H468">
        <v>6</v>
      </c>
      <c r="I468">
        <v>25</v>
      </c>
      <c r="J468">
        <v>3</v>
      </c>
      <c r="K468" s="2">
        <v>0.128</v>
      </c>
      <c r="L468" s="3">
        <v>0.01</v>
      </c>
      <c r="M468" t="s">
        <v>7</v>
      </c>
      <c r="N468" s="2">
        <f t="shared" si="7"/>
        <v>0.95324335884288514</v>
      </c>
    </row>
    <row r="469" spans="1:14" x14ac:dyDescent="0.25">
      <c r="A469" s="1">
        <v>3.07</v>
      </c>
      <c r="B469" s="6">
        <v>-111.684</v>
      </c>
      <c r="C469" s="6">
        <v>41.698999999999998</v>
      </c>
      <c r="D469">
        <v>11</v>
      </c>
      <c r="E469">
        <v>1995</v>
      </c>
      <c r="F469">
        <v>11</v>
      </c>
      <c r="G469">
        <v>2</v>
      </c>
      <c r="H469">
        <v>14</v>
      </c>
      <c r="I469">
        <v>9</v>
      </c>
      <c r="J469">
        <v>57.7</v>
      </c>
      <c r="K469" s="2">
        <v>0.22500000000000001</v>
      </c>
      <c r="L469" s="3">
        <v>0.01</v>
      </c>
      <c r="M469" t="s">
        <v>4</v>
      </c>
      <c r="N469" s="2">
        <f t="shared" si="7"/>
        <v>0.86246540911615621</v>
      </c>
    </row>
    <row r="470" spans="1:14" x14ac:dyDescent="0.25">
      <c r="A470" s="1">
        <v>2.91</v>
      </c>
      <c r="B470" s="6">
        <v>-113.20399999999999</v>
      </c>
      <c r="C470" s="6">
        <v>41.223999999999997</v>
      </c>
      <c r="D470">
        <v>4</v>
      </c>
      <c r="E470">
        <v>1995</v>
      </c>
      <c r="F470">
        <v>11</v>
      </c>
      <c r="G470">
        <v>5</v>
      </c>
      <c r="H470">
        <v>10</v>
      </c>
      <c r="I470">
        <v>20</v>
      </c>
      <c r="J470">
        <v>12</v>
      </c>
      <c r="K470" s="2">
        <v>0.22500000000000001</v>
      </c>
      <c r="L470" s="3">
        <v>0.01</v>
      </c>
      <c r="M470" t="s">
        <v>4</v>
      </c>
      <c r="N470" s="2">
        <f t="shared" si="7"/>
        <v>0.86246540911615621</v>
      </c>
    </row>
    <row r="471" spans="1:14" x14ac:dyDescent="0.25">
      <c r="A471" s="1">
        <v>3.44</v>
      </c>
      <c r="B471" s="6">
        <v>-111.541</v>
      </c>
      <c r="C471" s="6">
        <v>40.738</v>
      </c>
      <c r="D471">
        <v>9</v>
      </c>
      <c r="E471">
        <v>1995</v>
      </c>
      <c r="F471">
        <v>12</v>
      </c>
      <c r="G471">
        <v>6</v>
      </c>
      <c r="H471">
        <v>4</v>
      </c>
      <c r="I471">
        <v>25</v>
      </c>
      <c r="J471">
        <v>28.3</v>
      </c>
      <c r="K471" s="2">
        <v>0.1</v>
      </c>
      <c r="L471" s="3">
        <v>0.01</v>
      </c>
      <c r="M471" t="s">
        <v>2</v>
      </c>
      <c r="N471" s="2">
        <f t="shared" si="7"/>
        <v>0.97119625636423101</v>
      </c>
    </row>
    <row r="472" spans="1:14" x14ac:dyDescent="0.25">
      <c r="A472" s="1">
        <v>4.26</v>
      </c>
      <c r="B472" s="6">
        <v>-110.881</v>
      </c>
      <c r="C472" s="6">
        <v>39.116</v>
      </c>
      <c r="D472">
        <v>6</v>
      </c>
      <c r="E472">
        <v>1996</v>
      </c>
      <c r="F472">
        <v>1</v>
      </c>
      <c r="G472">
        <v>6</v>
      </c>
      <c r="H472">
        <v>12</v>
      </c>
      <c r="I472">
        <v>55</v>
      </c>
      <c r="J472">
        <v>58.7</v>
      </c>
      <c r="K472" s="2">
        <v>0.1</v>
      </c>
      <c r="L472" s="3">
        <v>0.01</v>
      </c>
      <c r="M472" t="s">
        <v>2</v>
      </c>
      <c r="N472" s="2">
        <f t="shared" si="7"/>
        <v>0.97119625636423101</v>
      </c>
    </row>
    <row r="473" spans="1:14" x14ac:dyDescent="0.25">
      <c r="A473" s="1">
        <v>2.5</v>
      </c>
      <c r="B473" s="6">
        <v>-111.46599999999999</v>
      </c>
      <c r="C473" s="6">
        <v>42.145000000000003</v>
      </c>
      <c r="D473">
        <v>9</v>
      </c>
      <c r="E473">
        <v>1996</v>
      </c>
      <c r="F473">
        <v>1</v>
      </c>
      <c r="G473">
        <v>15</v>
      </c>
      <c r="H473">
        <v>0</v>
      </c>
      <c r="I473">
        <v>0</v>
      </c>
      <c r="J473">
        <v>44.6</v>
      </c>
      <c r="K473" s="2">
        <v>0.22500000000000001</v>
      </c>
      <c r="L473" s="3">
        <v>0.01</v>
      </c>
      <c r="M473" t="s">
        <v>4</v>
      </c>
      <c r="N473" s="2">
        <f t="shared" si="7"/>
        <v>0.86246540911615621</v>
      </c>
    </row>
    <row r="474" spans="1:14" x14ac:dyDescent="0.25">
      <c r="A474" s="1">
        <v>2.83</v>
      </c>
      <c r="B474" s="6">
        <v>-112.202</v>
      </c>
      <c r="C474" s="6">
        <v>39.085000000000001</v>
      </c>
      <c r="D474">
        <v>0</v>
      </c>
      <c r="E474">
        <v>1996</v>
      </c>
      <c r="F474">
        <v>2</v>
      </c>
      <c r="G474">
        <v>1</v>
      </c>
      <c r="H474">
        <v>14</v>
      </c>
      <c r="I474">
        <v>9</v>
      </c>
      <c r="J474">
        <v>40.9</v>
      </c>
      <c r="K474" s="2">
        <v>0.22500000000000001</v>
      </c>
      <c r="L474" s="3">
        <v>0.01</v>
      </c>
      <c r="M474" t="s">
        <v>4</v>
      </c>
      <c r="N474" s="2">
        <f t="shared" si="7"/>
        <v>0.86246540911615621</v>
      </c>
    </row>
    <row r="475" spans="1:14" x14ac:dyDescent="0.25">
      <c r="A475" s="1">
        <v>2.54</v>
      </c>
      <c r="B475" s="6">
        <v>-111.691</v>
      </c>
      <c r="C475" s="6">
        <v>41.704999999999998</v>
      </c>
      <c r="D475">
        <v>2</v>
      </c>
      <c r="E475">
        <v>1996</v>
      </c>
      <c r="F475">
        <v>2</v>
      </c>
      <c r="G475">
        <v>22</v>
      </c>
      <c r="H475">
        <v>4</v>
      </c>
      <c r="I475">
        <v>44</v>
      </c>
      <c r="J475">
        <v>47</v>
      </c>
      <c r="K475" s="2">
        <v>0.22500000000000001</v>
      </c>
      <c r="L475" s="3">
        <v>0.01</v>
      </c>
      <c r="M475" t="s">
        <v>4</v>
      </c>
      <c r="N475" s="2">
        <f t="shared" si="7"/>
        <v>0.86246540911615621</v>
      </c>
    </row>
    <row r="476" spans="1:14" x14ac:dyDescent="0.25">
      <c r="A476" s="1">
        <v>2.63</v>
      </c>
      <c r="B476" s="6">
        <v>-111.515</v>
      </c>
      <c r="C476" s="6">
        <v>42.460999999999999</v>
      </c>
      <c r="D476">
        <v>0</v>
      </c>
      <c r="E476">
        <v>1996</v>
      </c>
      <c r="F476">
        <v>5</v>
      </c>
      <c r="G476">
        <v>3</v>
      </c>
      <c r="H476">
        <v>7</v>
      </c>
      <c r="I476">
        <v>10</v>
      </c>
      <c r="J476">
        <v>17.399999999999999</v>
      </c>
      <c r="K476" s="2">
        <v>0.22500000000000001</v>
      </c>
      <c r="L476" s="3">
        <v>0.01</v>
      </c>
      <c r="M476" t="s">
        <v>4</v>
      </c>
      <c r="N476" s="2">
        <f t="shared" si="7"/>
        <v>0.86246540911615621</v>
      </c>
    </row>
    <row r="477" spans="1:14" x14ac:dyDescent="0.25">
      <c r="A477" s="1">
        <v>2.82</v>
      </c>
      <c r="B477" s="6">
        <v>-112.375</v>
      </c>
      <c r="C477" s="6">
        <v>41.454999999999998</v>
      </c>
      <c r="D477">
        <v>2</v>
      </c>
      <c r="E477">
        <v>1996</v>
      </c>
      <c r="F477">
        <v>5</v>
      </c>
      <c r="G477">
        <v>10</v>
      </c>
      <c r="H477">
        <v>8</v>
      </c>
      <c r="I477">
        <v>26</v>
      </c>
      <c r="J477">
        <v>35.5</v>
      </c>
      <c r="K477" s="2">
        <v>0.11799999999999999</v>
      </c>
      <c r="L477" s="3">
        <v>0.01</v>
      </c>
      <c r="M477" t="s">
        <v>7</v>
      </c>
      <c r="N477" s="2">
        <f t="shared" si="7"/>
        <v>0.96012165782702619</v>
      </c>
    </row>
    <row r="478" spans="1:14" x14ac:dyDescent="0.25">
      <c r="A478" s="1">
        <v>3.46</v>
      </c>
      <c r="B478" s="6">
        <v>-112.383</v>
      </c>
      <c r="C478" s="6">
        <v>41.709000000000003</v>
      </c>
      <c r="D478">
        <v>0</v>
      </c>
      <c r="E478">
        <v>1996</v>
      </c>
      <c r="F478">
        <v>7</v>
      </c>
      <c r="G478">
        <v>5</v>
      </c>
      <c r="H478">
        <v>3</v>
      </c>
      <c r="I478">
        <v>0</v>
      </c>
      <c r="J478">
        <v>29.7</v>
      </c>
      <c r="K478" s="2">
        <v>0.16200000000000001</v>
      </c>
      <c r="L478" s="3">
        <v>0.01</v>
      </c>
      <c r="M478" t="s">
        <v>7</v>
      </c>
      <c r="N478" s="2">
        <f t="shared" si="7"/>
        <v>0.92616526672650978</v>
      </c>
    </row>
    <row r="479" spans="1:14" x14ac:dyDescent="0.25">
      <c r="A479" s="1">
        <v>2.85</v>
      </c>
      <c r="B479" s="6">
        <v>-111.56399999999999</v>
      </c>
      <c r="C479" s="6">
        <v>42.173999999999999</v>
      </c>
      <c r="D479">
        <v>6</v>
      </c>
      <c r="E479">
        <v>1996</v>
      </c>
      <c r="F479">
        <v>7</v>
      </c>
      <c r="G479">
        <v>29</v>
      </c>
      <c r="H479">
        <v>21</v>
      </c>
      <c r="I479">
        <v>33</v>
      </c>
      <c r="J479">
        <v>45.7</v>
      </c>
      <c r="K479" s="2">
        <v>0.11799999999999999</v>
      </c>
      <c r="L479" s="3">
        <v>0.01</v>
      </c>
      <c r="M479" t="s">
        <v>7</v>
      </c>
      <c r="N479" s="2">
        <f t="shared" si="7"/>
        <v>0.96012165782702619</v>
      </c>
    </row>
    <row r="480" spans="1:14" x14ac:dyDescent="0.25">
      <c r="A480" s="1">
        <v>3.01</v>
      </c>
      <c r="B480" s="6">
        <v>-111.599</v>
      </c>
      <c r="C480" s="6">
        <v>40.731999999999999</v>
      </c>
      <c r="D480">
        <v>10</v>
      </c>
      <c r="E480">
        <v>1996</v>
      </c>
      <c r="F480">
        <v>12</v>
      </c>
      <c r="G480">
        <v>14</v>
      </c>
      <c r="H480">
        <v>22</v>
      </c>
      <c r="I480">
        <v>23</v>
      </c>
      <c r="J480">
        <v>55</v>
      </c>
      <c r="K480" s="2">
        <v>0.11799999999999999</v>
      </c>
      <c r="L480" s="3">
        <v>0.01</v>
      </c>
      <c r="M480" t="s">
        <v>7</v>
      </c>
      <c r="N480" s="2">
        <f t="shared" si="7"/>
        <v>0.96012165782702619</v>
      </c>
    </row>
    <row r="481" spans="1:14" x14ac:dyDescent="0.25">
      <c r="A481" s="1">
        <v>2.5499999999999998</v>
      </c>
      <c r="B481" s="6">
        <v>-110.879</v>
      </c>
      <c r="C481" s="6">
        <v>39.146000000000001</v>
      </c>
      <c r="D481">
        <v>7</v>
      </c>
      <c r="E481">
        <v>1997</v>
      </c>
      <c r="F481">
        <v>1</v>
      </c>
      <c r="G481">
        <v>5</v>
      </c>
      <c r="H481">
        <v>18</v>
      </c>
      <c r="I481">
        <v>12</v>
      </c>
      <c r="J481">
        <v>38.299999999999997</v>
      </c>
      <c r="K481" s="2">
        <v>0.22500000000000001</v>
      </c>
      <c r="L481" s="3">
        <v>0.01</v>
      </c>
      <c r="M481" t="s">
        <v>4</v>
      </c>
      <c r="N481" s="2">
        <f t="shared" si="7"/>
        <v>0.86246540911615621</v>
      </c>
    </row>
    <row r="482" spans="1:14" x14ac:dyDescent="0.25">
      <c r="A482" s="1">
        <v>3.24</v>
      </c>
      <c r="B482" s="6">
        <v>-111.836</v>
      </c>
      <c r="C482" s="6">
        <v>39.386000000000003</v>
      </c>
      <c r="D482">
        <v>1</v>
      </c>
      <c r="E482">
        <v>1997</v>
      </c>
      <c r="F482">
        <v>7</v>
      </c>
      <c r="G482">
        <v>10</v>
      </c>
      <c r="H482">
        <v>23</v>
      </c>
      <c r="I482">
        <v>47</v>
      </c>
      <c r="J482">
        <v>36.6</v>
      </c>
      <c r="K482" s="2">
        <v>0.22500000000000001</v>
      </c>
      <c r="L482" s="3">
        <v>0.01</v>
      </c>
      <c r="M482" t="s">
        <v>4</v>
      </c>
      <c r="N482" s="2">
        <f t="shared" si="7"/>
        <v>0.86246540911615621</v>
      </c>
    </row>
    <row r="483" spans="1:14" x14ac:dyDescent="0.25">
      <c r="A483" s="1">
        <v>3.93</v>
      </c>
      <c r="B483" s="6">
        <v>-111.224</v>
      </c>
      <c r="C483" s="6">
        <v>42.406999999999996</v>
      </c>
      <c r="D483">
        <v>6</v>
      </c>
      <c r="E483">
        <v>1997</v>
      </c>
      <c r="F483">
        <v>7</v>
      </c>
      <c r="G483">
        <v>17</v>
      </c>
      <c r="H483">
        <v>12</v>
      </c>
      <c r="I483">
        <v>2</v>
      </c>
      <c r="J483">
        <v>51.5</v>
      </c>
      <c r="K483" s="2">
        <v>0.1</v>
      </c>
      <c r="L483" s="3">
        <v>0.01</v>
      </c>
      <c r="M483" t="s">
        <v>2</v>
      </c>
      <c r="N483" s="2">
        <f t="shared" si="7"/>
        <v>0.97119625636423101</v>
      </c>
    </row>
    <row r="484" spans="1:14" x14ac:dyDescent="0.25">
      <c r="A484" s="1">
        <v>3.02</v>
      </c>
      <c r="B484" s="6">
        <v>-112.19199999999999</v>
      </c>
      <c r="C484" s="6">
        <v>40.529000000000003</v>
      </c>
      <c r="D484">
        <v>5</v>
      </c>
      <c r="E484">
        <v>1997</v>
      </c>
      <c r="F484">
        <v>9</v>
      </c>
      <c r="G484">
        <v>17</v>
      </c>
      <c r="H484">
        <v>0</v>
      </c>
      <c r="I484">
        <v>39</v>
      </c>
      <c r="J484">
        <v>0</v>
      </c>
      <c r="K484" s="2">
        <v>0.11799999999999999</v>
      </c>
      <c r="L484" s="3">
        <v>0.01</v>
      </c>
      <c r="M484" t="s">
        <v>7</v>
      </c>
      <c r="N484" s="2">
        <f t="shared" si="7"/>
        <v>0.96012165782702619</v>
      </c>
    </row>
    <row r="485" spans="1:14" x14ac:dyDescent="0.25">
      <c r="A485" s="1">
        <v>3.57</v>
      </c>
      <c r="B485" s="6">
        <v>-112.318</v>
      </c>
      <c r="C485" s="6">
        <v>41.473999999999997</v>
      </c>
      <c r="D485">
        <v>7</v>
      </c>
      <c r="E485">
        <v>1997</v>
      </c>
      <c r="F485">
        <v>10</v>
      </c>
      <c r="G485">
        <v>3</v>
      </c>
      <c r="H485">
        <v>14</v>
      </c>
      <c r="I485">
        <v>52</v>
      </c>
      <c r="J485">
        <v>18.8</v>
      </c>
      <c r="K485" s="2">
        <v>0.105</v>
      </c>
      <c r="L485" s="3">
        <v>0.01</v>
      </c>
      <c r="M485" t="s">
        <v>7</v>
      </c>
      <c r="N485" s="2">
        <f t="shared" si="7"/>
        <v>0.96829116034628149</v>
      </c>
    </row>
    <row r="486" spans="1:14" x14ac:dyDescent="0.25">
      <c r="A486" s="1">
        <v>3.07</v>
      </c>
      <c r="B486" s="6">
        <v>-112.27500000000001</v>
      </c>
      <c r="C486" s="6">
        <v>41.847000000000001</v>
      </c>
      <c r="D486">
        <v>7</v>
      </c>
      <c r="E486">
        <v>1997</v>
      </c>
      <c r="F486">
        <v>11</v>
      </c>
      <c r="G486">
        <v>5</v>
      </c>
      <c r="H486">
        <v>0</v>
      </c>
      <c r="I486">
        <v>51</v>
      </c>
      <c r="J486">
        <v>48.7</v>
      </c>
      <c r="K486" s="2">
        <v>0.105</v>
      </c>
      <c r="L486" s="3">
        <v>0.01</v>
      </c>
      <c r="M486" t="s">
        <v>7</v>
      </c>
      <c r="N486" s="2">
        <f t="shared" si="7"/>
        <v>0.96829116034628149</v>
      </c>
    </row>
    <row r="487" spans="1:14" x14ac:dyDescent="0.25">
      <c r="A487" s="1">
        <v>2.92</v>
      </c>
      <c r="B487" s="6">
        <v>-111.221</v>
      </c>
      <c r="C487" s="6">
        <v>40.159999999999997</v>
      </c>
      <c r="D487">
        <v>2</v>
      </c>
      <c r="E487">
        <v>1997</v>
      </c>
      <c r="F487">
        <v>11</v>
      </c>
      <c r="G487">
        <v>18</v>
      </c>
      <c r="H487">
        <v>19</v>
      </c>
      <c r="I487">
        <v>25</v>
      </c>
      <c r="J487">
        <v>52.5</v>
      </c>
      <c r="K487" s="2">
        <v>0.11799999999999999</v>
      </c>
      <c r="L487" s="3">
        <v>0.01</v>
      </c>
      <c r="M487" t="s">
        <v>7</v>
      </c>
      <c r="N487" s="2">
        <f t="shared" si="7"/>
        <v>0.96012165782702619</v>
      </c>
    </row>
    <row r="488" spans="1:14" x14ac:dyDescent="0.25">
      <c r="A488" s="1">
        <v>3.09</v>
      </c>
      <c r="B488" s="6">
        <v>-111.254</v>
      </c>
      <c r="C488" s="6">
        <v>40.151000000000003</v>
      </c>
      <c r="D488">
        <v>4</v>
      </c>
      <c r="E488">
        <v>1998</v>
      </c>
      <c r="F488">
        <v>1</v>
      </c>
      <c r="G488">
        <v>5</v>
      </c>
      <c r="H488">
        <v>2</v>
      </c>
      <c r="I488">
        <v>20</v>
      </c>
      <c r="J488">
        <v>46.6</v>
      </c>
      <c r="K488" s="2">
        <v>0.105</v>
      </c>
      <c r="L488" s="3">
        <v>0.01</v>
      </c>
      <c r="M488" t="s">
        <v>7</v>
      </c>
      <c r="N488" s="2">
        <f t="shared" si="7"/>
        <v>0.96829116034628149</v>
      </c>
    </row>
    <row r="489" spans="1:14" x14ac:dyDescent="0.25">
      <c r="A489" s="1">
        <v>3.1</v>
      </c>
      <c r="B489" s="6">
        <v>-112.044</v>
      </c>
      <c r="C489" s="6">
        <v>39.472000000000001</v>
      </c>
      <c r="D489">
        <v>4</v>
      </c>
      <c r="E489">
        <v>1998</v>
      </c>
      <c r="F489">
        <v>2</v>
      </c>
      <c r="G489">
        <v>11</v>
      </c>
      <c r="H489">
        <v>21</v>
      </c>
      <c r="I489">
        <v>15</v>
      </c>
      <c r="J489">
        <v>41.4</v>
      </c>
      <c r="K489" s="2">
        <v>0.11799999999999999</v>
      </c>
      <c r="L489" s="3">
        <v>0.01</v>
      </c>
      <c r="M489" t="s">
        <v>7</v>
      </c>
      <c r="N489" s="2">
        <f t="shared" si="7"/>
        <v>0.96012165782702619</v>
      </c>
    </row>
    <row r="490" spans="1:14" x14ac:dyDescent="0.25">
      <c r="A490" s="1">
        <v>2.86</v>
      </c>
      <c r="B490" s="6">
        <v>-112.09399999999999</v>
      </c>
      <c r="C490" s="6">
        <v>42.161999999999999</v>
      </c>
      <c r="D490">
        <v>11</v>
      </c>
      <c r="E490">
        <v>1998</v>
      </c>
      <c r="F490">
        <v>2</v>
      </c>
      <c r="G490">
        <v>16</v>
      </c>
      <c r="H490">
        <v>4</v>
      </c>
      <c r="I490">
        <v>6</v>
      </c>
      <c r="J490">
        <v>29.9</v>
      </c>
      <c r="K490" s="2">
        <v>0.11799999999999999</v>
      </c>
      <c r="L490" s="3">
        <v>0.01</v>
      </c>
      <c r="M490" t="s">
        <v>7</v>
      </c>
      <c r="N490" s="2">
        <f t="shared" si="7"/>
        <v>0.96012165782702619</v>
      </c>
    </row>
    <row r="491" spans="1:14" x14ac:dyDescent="0.25">
      <c r="A491" s="1">
        <v>3.56</v>
      </c>
      <c r="B491" s="6">
        <v>-112.33199999999999</v>
      </c>
      <c r="C491" s="6">
        <v>41.85</v>
      </c>
      <c r="D491">
        <v>7</v>
      </c>
      <c r="E491">
        <v>1998</v>
      </c>
      <c r="F491">
        <v>4</v>
      </c>
      <c r="G491">
        <v>24</v>
      </c>
      <c r="H491">
        <v>5</v>
      </c>
      <c r="I491">
        <v>5</v>
      </c>
      <c r="J491">
        <v>49.5</v>
      </c>
      <c r="K491" s="2">
        <v>0.105</v>
      </c>
      <c r="L491" s="3">
        <v>0.01</v>
      </c>
      <c r="M491" t="s">
        <v>7</v>
      </c>
      <c r="N491" s="2">
        <f t="shared" si="7"/>
        <v>0.96829116034628149</v>
      </c>
    </row>
    <row r="492" spans="1:14" x14ac:dyDescent="0.25">
      <c r="A492" s="1">
        <v>3.23</v>
      </c>
      <c r="B492" s="6">
        <v>-112.453</v>
      </c>
      <c r="C492" s="6">
        <v>41.488999999999997</v>
      </c>
      <c r="D492">
        <v>1</v>
      </c>
      <c r="E492">
        <v>1998</v>
      </c>
      <c r="F492">
        <v>4</v>
      </c>
      <c r="G492">
        <v>27</v>
      </c>
      <c r="H492">
        <v>3</v>
      </c>
      <c r="I492">
        <v>36</v>
      </c>
      <c r="J492">
        <v>32.700000000000003</v>
      </c>
      <c r="K492" s="2">
        <v>0.11799999999999999</v>
      </c>
      <c r="L492" s="3">
        <v>0.01</v>
      </c>
      <c r="M492" t="s">
        <v>7</v>
      </c>
      <c r="N492" s="2">
        <f t="shared" si="7"/>
        <v>0.96012165782702619</v>
      </c>
    </row>
    <row r="493" spans="1:14" x14ac:dyDescent="0.25">
      <c r="A493" s="1">
        <v>3.09</v>
      </c>
      <c r="B493" s="6">
        <v>-111.551</v>
      </c>
      <c r="C493" s="6">
        <v>42.381999999999998</v>
      </c>
      <c r="D493">
        <v>1</v>
      </c>
      <c r="E493">
        <v>1998</v>
      </c>
      <c r="F493">
        <v>5</v>
      </c>
      <c r="G493">
        <v>14</v>
      </c>
      <c r="H493">
        <v>12</v>
      </c>
      <c r="I493">
        <v>26</v>
      </c>
      <c r="J493">
        <v>24.9</v>
      </c>
      <c r="K493" s="2">
        <v>0.105</v>
      </c>
      <c r="L493" s="3">
        <v>0.01</v>
      </c>
      <c r="M493" t="s">
        <v>7</v>
      </c>
      <c r="N493" s="2">
        <f t="shared" si="7"/>
        <v>0.96829116034628149</v>
      </c>
    </row>
    <row r="494" spans="1:14" x14ac:dyDescent="0.25">
      <c r="A494" s="1">
        <v>2.83</v>
      </c>
      <c r="B494" s="6">
        <v>-112.58499999999999</v>
      </c>
      <c r="C494" s="6">
        <v>41.466000000000001</v>
      </c>
      <c r="D494">
        <v>3</v>
      </c>
      <c r="E494">
        <v>1998</v>
      </c>
      <c r="F494">
        <v>6</v>
      </c>
      <c r="G494">
        <v>17</v>
      </c>
      <c r="H494">
        <v>7</v>
      </c>
      <c r="I494">
        <v>17</v>
      </c>
      <c r="J494">
        <v>17.2</v>
      </c>
      <c r="K494" s="2">
        <v>0.11799999999999999</v>
      </c>
      <c r="L494" s="3">
        <v>0.01</v>
      </c>
      <c r="M494" t="s">
        <v>7</v>
      </c>
      <c r="N494" s="2">
        <f t="shared" si="7"/>
        <v>0.96012165782702619</v>
      </c>
    </row>
    <row r="495" spans="1:14" x14ac:dyDescent="0.25">
      <c r="A495" s="1">
        <v>3.23</v>
      </c>
      <c r="B495" s="6">
        <v>-112.84</v>
      </c>
      <c r="C495" s="6">
        <v>42.058999999999997</v>
      </c>
      <c r="D495">
        <v>5</v>
      </c>
      <c r="E495">
        <v>1998</v>
      </c>
      <c r="F495">
        <v>7</v>
      </c>
      <c r="G495">
        <v>24</v>
      </c>
      <c r="H495">
        <v>9</v>
      </c>
      <c r="I495">
        <v>14</v>
      </c>
      <c r="J495">
        <v>42.4</v>
      </c>
      <c r="K495" s="2">
        <v>0.11799999999999999</v>
      </c>
      <c r="L495" s="3">
        <v>0.01</v>
      </c>
      <c r="M495" t="s">
        <v>7</v>
      </c>
      <c r="N495" s="2">
        <f t="shared" si="7"/>
        <v>0.96012165782702619</v>
      </c>
    </row>
    <row r="496" spans="1:14" x14ac:dyDescent="0.25">
      <c r="A496" s="1">
        <v>2.75</v>
      </c>
      <c r="B496" s="6">
        <v>-112.45699999999999</v>
      </c>
      <c r="C496" s="6">
        <v>41.478999999999999</v>
      </c>
      <c r="D496">
        <v>2</v>
      </c>
      <c r="E496">
        <v>1998</v>
      </c>
      <c r="F496">
        <v>7</v>
      </c>
      <c r="G496">
        <v>30</v>
      </c>
      <c r="H496">
        <v>10</v>
      </c>
      <c r="I496">
        <v>51</v>
      </c>
      <c r="J496">
        <v>25.8</v>
      </c>
      <c r="K496" s="2">
        <v>0.11799999999999999</v>
      </c>
      <c r="L496" s="3">
        <v>0.01</v>
      </c>
      <c r="M496" t="s">
        <v>7</v>
      </c>
      <c r="N496" s="2">
        <f t="shared" si="7"/>
        <v>0.96012165782702619</v>
      </c>
    </row>
    <row r="497" spans="1:14" x14ac:dyDescent="0.25">
      <c r="A497" s="1">
        <v>2.9</v>
      </c>
      <c r="B497" s="6">
        <v>-111.553</v>
      </c>
      <c r="C497" s="6">
        <v>42.338999999999999</v>
      </c>
      <c r="D497">
        <v>0</v>
      </c>
      <c r="E497">
        <v>1998</v>
      </c>
      <c r="F497">
        <v>8</v>
      </c>
      <c r="G497">
        <v>16</v>
      </c>
      <c r="H497">
        <v>2</v>
      </c>
      <c r="I497">
        <v>14</v>
      </c>
      <c r="J497">
        <v>39.1</v>
      </c>
      <c r="K497" s="2">
        <v>0.11799999999999999</v>
      </c>
      <c r="L497" s="3">
        <v>0.01</v>
      </c>
      <c r="M497" t="s">
        <v>7</v>
      </c>
      <c r="N497" s="2">
        <f t="shared" si="7"/>
        <v>0.96012165782702619</v>
      </c>
    </row>
    <row r="498" spans="1:14" x14ac:dyDescent="0.25">
      <c r="A498" s="1">
        <v>2.86</v>
      </c>
      <c r="B498" s="6">
        <v>-111.191</v>
      </c>
      <c r="C498" s="6">
        <v>41.119</v>
      </c>
      <c r="D498">
        <v>0</v>
      </c>
      <c r="E498">
        <v>1998</v>
      </c>
      <c r="F498">
        <v>9</v>
      </c>
      <c r="G498">
        <v>11</v>
      </c>
      <c r="H498">
        <v>15</v>
      </c>
      <c r="I498">
        <v>31</v>
      </c>
      <c r="J498">
        <v>0.5</v>
      </c>
      <c r="K498" s="2">
        <v>0.11799999999999999</v>
      </c>
      <c r="L498" s="3">
        <v>0.01</v>
      </c>
      <c r="M498" t="s">
        <v>7</v>
      </c>
      <c r="N498" s="2">
        <f t="shared" si="7"/>
        <v>0.96012165782702619</v>
      </c>
    </row>
    <row r="499" spans="1:14" x14ac:dyDescent="0.25">
      <c r="A499" s="1">
        <v>2.82</v>
      </c>
      <c r="B499" s="6">
        <v>-111.937</v>
      </c>
      <c r="C499" s="6">
        <v>39.448999999999998</v>
      </c>
      <c r="D499">
        <v>5</v>
      </c>
      <c r="E499">
        <v>1998</v>
      </c>
      <c r="F499">
        <v>9</v>
      </c>
      <c r="G499">
        <v>23</v>
      </c>
      <c r="H499">
        <v>10</v>
      </c>
      <c r="I499">
        <v>2</v>
      </c>
      <c r="J499">
        <v>6.6</v>
      </c>
      <c r="K499" s="2">
        <v>0.11799999999999999</v>
      </c>
      <c r="L499" s="3">
        <v>0.01</v>
      </c>
      <c r="M499" t="s">
        <v>7</v>
      </c>
      <c r="N499" s="2">
        <f t="shared" si="7"/>
        <v>0.96012165782702619</v>
      </c>
    </row>
    <row r="500" spans="1:14" x14ac:dyDescent="0.25">
      <c r="A500" s="1">
        <v>3.03</v>
      </c>
      <c r="B500" s="6">
        <v>-112.38</v>
      </c>
      <c r="C500" s="6">
        <v>41.789000000000001</v>
      </c>
      <c r="D500">
        <v>1</v>
      </c>
      <c r="E500">
        <v>1998</v>
      </c>
      <c r="F500">
        <v>10</v>
      </c>
      <c r="G500">
        <v>28</v>
      </c>
      <c r="H500">
        <v>20</v>
      </c>
      <c r="I500">
        <v>29</v>
      </c>
      <c r="J500">
        <v>31.2</v>
      </c>
      <c r="K500" s="2">
        <v>0.11799999999999999</v>
      </c>
      <c r="L500" s="3">
        <v>0.01</v>
      </c>
      <c r="M500" t="s">
        <v>7</v>
      </c>
      <c r="N500" s="2">
        <f t="shared" si="7"/>
        <v>0.96012165782702619</v>
      </c>
    </row>
    <row r="501" spans="1:14" x14ac:dyDescent="0.25">
      <c r="A501" s="1">
        <v>2.89</v>
      </c>
      <c r="B501" s="6">
        <v>-111.83</v>
      </c>
      <c r="C501" s="6">
        <v>39.972000000000001</v>
      </c>
      <c r="D501">
        <v>2</v>
      </c>
      <c r="E501">
        <v>1998</v>
      </c>
      <c r="F501">
        <v>12</v>
      </c>
      <c r="G501">
        <v>13</v>
      </c>
      <c r="H501">
        <v>2</v>
      </c>
      <c r="I501">
        <v>4</v>
      </c>
      <c r="J501">
        <v>55.5</v>
      </c>
      <c r="K501" s="2">
        <v>0.11799999999999999</v>
      </c>
      <c r="L501" s="3">
        <v>0.01</v>
      </c>
      <c r="M501" t="s">
        <v>7</v>
      </c>
      <c r="N501" s="2">
        <f t="shared" si="7"/>
        <v>0.96012165782702619</v>
      </c>
    </row>
    <row r="502" spans="1:14" x14ac:dyDescent="0.25">
      <c r="A502" s="1">
        <v>2.76</v>
      </c>
      <c r="B502" s="6">
        <v>-111.874</v>
      </c>
      <c r="C502" s="6">
        <v>39.963999999999999</v>
      </c>
      <c r="D502">
        <v>1</v>
      </c>
      <c r="E502">
        <v>1999</v>
      </c>
      <c r="F502">
        <v>1</v>
      </c>
      <c r="G502">
        <v>25</v>
      </c>
      <c r="H502">
        <v>3</v>
      </c>
      <c r="I502">
        <v>57</v>
      </c>
      <c r="J502">
        <v>36.299999999999997</v>
      </c>
      <c r="K502" s="2">
        <v>0.11799999999999999</v>
      </c>
      <c r="L502" s="3">
        <v>0.01</v>
      </c>
      <c r="M502" t="s">
        <v>7</v>
      </c>
      <c r="N502" s="2">
        <f t="shared" si="7"/>
        <v>0.96012165782702619</v>
      </c>
    </row>
    <row r="503" spans="1:14" x14ac:dyDescent="0.25">
      <c r="A503" s="1">
        <v>2.92</v>
      </c>
      <c r="B503" s="6">
        <v>-111.35899999999999</v>
      </c>
      <c r="C503" s="6">
        <v>40.494999999999997</v>
      </c>
      <c r="D503">
        <v>13</v>
      </c>
      <c r="E503">
        <v>1999</v>
      </c>
      <c r="F503">
        <v>2</v>
      </c>
      <c r="G503">
        <v>21</v>
      </c>
      <c r="H503">
        <v>4</v>
      </c>
      <c r="I503">
        <v>47</v>
      </c>
      <c r="J503">
        <v>8.6999999999999993</v>
      </c>
      <c r="K503" s="2">
        <v>0.11799999999999999</v>
      </c>
      <c r="L503" s="3">
        <v>0.01</v>
      </c>
      <c r="M503" t="s">
        <v>7</v>
      </c>
      <c r="N503" s="2">
        <f t="shared" si="7"/>
        <v>0.96012165782702619</v>
      </c>
    </row>
    <row r="504" spans="1:14" x14ac:dyDescent="0.25">
      <c r="A504" s="1">
        <v>3.21</v>
      </c>
      <c r="B504" s="6">
        <v>-111.53700000000001</v>
      </c>
      <c r="C504" s="6">
        <v>42.37</v>
      </c>
      <c r="D504">
        <v>1</v>
      </c>
      <c r="E504">
        <v>1999</v>
      </c>
      <c r="F504">
        <v>3</v>
      </c>
      <c r="G504">
        <v>16</v>
      </c>
      <c r="H504">
        <v>10</v>
      </c>
      <c r="I504">
        <v>13</v>
      </c>
      <c r="J504">
        <v>49</v>
      </c>
      <c r="K504" s="2">
        <v>0.105</v>
      </c>
      <c r="L504" s="3">
        <v>0.01</v>
      </c>
      <c r="M504" t="s">
        <v>7</v>
      </c>
      <c r="N504" s="2">
        <f t="shared" si="7"/>
        <v>0.96829116034628149</v>
      </c>
    </row>
    <row r="505" spans="1:14" x14ac:dyDescent="0.25">
      <c r="A505" s="1">
        <v>2.75</v>
      </c>
      <c r="B505" s="6">
        <v>-111.685</v>
      </c>
      <c r="C505" s="6">
        <v>41.615000000000002</v>
      </c>
      <c r="D505">
        <v>15</v>
      </c>
      <c r="E505">
        <v>1999</v>
      </c>
      <c r="F505">
        <v>4</v>
      </c>
      <c r="G505">
        <v>20</v>
      </c>
      <c r="H505">
        <v>10</v>
      </c>
      <c r="I505">
        <v>37</v>
      </c>
      <c r="J505">
        <v>35.799999999999997</v>
      </c>
      <c r="K505" s="2">
        <v>0.11799999999999999</v>
      </c>
      <c r="L505" s="3">
        <v>0.01</v>
      </c>
      <c r="M505" t="s">
        <v>7</v>
      </c>
      <c r="N505" s="2">
        <f t="shared" si="7"/>
        <v>0.96012165782702619</v>
      </c>
    </row>
    <row r="506" spans="1:14" x14ac:dyDescent="0.25">
      <c r="A506" s="1">
        <v>3.55</v>
      </c>
      <c r="B506" s="6">
        <v>-111.578</v>
      </c>
      <c r="C506" s="6">
        <v>40.648000000000003</v>
      </c>
      <c r="D506">
        <v>12</v>
      </c>
      <c r="E506">
        <v>1999</v>
      </c>
      <c r="F506">
        <v>6</v>
      </c>
      <c r="G506">
        <v>30</v>
      </c>
      <c r="H506">
        <v>15</v>
      </c>
      <c r="I506">
        <v>27</v>
      </c>
      <c r="J506">
        <v>32.5</v>
      </c>
      <c r="K506" s="2">
        <v>0.05</v>
      </c>
      <c r="L506" s="3">
        <v>0.01</v>
      </c>
      <c r="M506" t="s">
        <v>2</v>
      </c>
      <c r="N506" s="2">
        <f t="shared" si="7"/>
        <v>0.99271995054494411</v>
      </c>
    </row>
    <row r="507" spans="1:14" x14ac:dyDescent="0.25">
      <c r="A507" s="1">
        <v>3.14</v>
      </c>
      <c r="B507" s="6">
        <v>-111.30200000000001</v>
      </c>
      <c r="C507" s="6">
        <v>40.328000000000003</v>
      </c>
      <c r="D507">
        <v>2</v>
      </c>
      <c r="E507">
        <v>1999</v>
      </c>
      <c r="F507">
        <v>7</v>
      </c>
      <c r="G507">
        <v>19</v>
      </c>
      <c r="H507">
        <v>10</v>
      </c>
      <c r="I507">
        <v>26</v>
      </c>
      <c r="J507">
        <v>38.4</v>
      </c>
      <c r="K507" s="2">
        <v>0.105</v>
      </c>
      <c r="L507" s="3">
        <v>0.01</v>
      </c>
      <c r="M507" t="s">
        <v>7</v>
      </c>
      <c r="N507" s="2">
        <f t="shared" si="7"/>
        <v>0.96829116034628149</v>
      </c>
    </row>
    <row r="508" spans="1:14" x14ac:dyDescent="0.25">
      <c r="A508" s="1">
        <v>3.03</v>
      </c>
      <c r="B508" s="6">
        <v>-111.363</v>
      </c>
      <c r="C508" s="6">
        <v>42.289000000000001</v>
      </c>
      <c r="D508">
        <v>0</v>
      </c>
      <c r="E508">
        <v>1999</v>
      </c>
      <c r="F508">
        <v>7</v>
      </c>
      <c r="G508">
        <v>24</v>
      </c>
      <c r="H508">
        <v>0</v>
      </c>
      <c r="I508">
        <v>25</v>
      </c>
      <c r="J508">
        <v>39.700000000000003</v>
      </c>
      <c r="K508" s="2">
        <v>0.11799999999999999</v>
      </c>
      <c r="L508" s="3">
        <v>0.01</v>
      </c>
      <c r="M508" t="s">
        <v>7</v>
      </c>
      <c r="N508" s="2">
        <f t="shared" si="7"/>
        <v>0.96012165782702619</v>
      </c>
    </row>
    <row r="509" spans="1:14" x14ac:dyDescent="0.25">
      <c r="A509" s="1">
        <v>2.64</v>
      </c>
      <c r="B509" s="6">
        <v>-112.84699999999999</v>
      </c>
      <c r="C509" s="6">
        <v>41.456000000000003</v>
      </c>
      <c r="D509">
        <v>7</v>
      </c>
      <c r="E509">
        <v>1999</v>
      </c>
      <c r="F509">
        <v>8</v>
      </c>
      <c r="G509">
        <v>11</v>
      </c>
      <c r="H509">
        <v>22</v>
      </c>
      <c r="I509">
        <v>33</v>
      </c>
      <c r="J509">
        <v>5.8</v>
      </c>
      <c r="K509" s="2">
        <v>0.11799999999999999</v>
      </c>
      <c r="L509" s="3">
        <v>0.01</v>
      </c>
      <c r="M509" t="s">
        <v>7</v>
      </c>
      <c r="N509" s="2">
        <f t="shared" si="7"/>
        <v>0.96012165782702619</v>
      </c>
    </row>
    <row r="510" spans="1:14" x14ac:dyDescent="0.25">
      <c r="A510" s="1">
        <v>3.28</v>
      </c>
      <c r="B510" s="6">
        <v>-111.51</v>
      </c>
      <c r="C510" s="6">
        <v>42.365000000000002</v>
      </c>
      <c r="D510">
        <v>8</v>
      </c>
      <c r="E510">
        <v>1999</v>
      </c>
      <c r="F510">
        <v>8</v>
      </c>
      <c r="G510">
        <v>23</v>
      </c>
      <c r="H510">
        <v>0</v>
      </c>
      <c r="I510">
        <v>28</v>
      </c>
      <c r="J510">
        <v>51.2</v>
      </c>
      <c r="K510" s="2">
        <v>0.11799999999999999</v>
      </c>
      <c r="L510" s="3">
        <v>0.01</v>
      </c>
      <c r="M510" t="s">
        <v>7</v>
      </c>
      <c r="N510" s="2">
        <f t="shared" si="7"/>
        <v>0.96012165782702619</v>
      </c>
    </row>
    <row r="511" spans="1:14" x14ac:dyDescent="0.25">
      <c r="A511" s="1">
        <v>2.7</v>
      </c>
      <c r="B511" s="6">
        <v>-111.92700000000001</v>
      </c>
      <c r="C511" s="6">
        <v>39.401000000000003</v>
      </c>
      <c r="D511">
        <v>10</v>
      </c>
      <c r="E511">
        <v>1999</v>
      </c>
      <c r="F511">
        <v>10</v>
      </c>
      <c r="G511">
        <v>18</v>
      </c>
      <c r="H511">
        <v>7</v>
      </c>
      <c r="I511">
        <v>20</v>
      </c>
      <c r="J511">
        <v>7.8</v>
      </c>
      <c r="K511" s="2">
        <v>0.11799999999999999</v>
      </c>
      <c r="L511" s="3">
        <v>0.01</v>
      </c>
      <c r="M511" t="s">
        <v>7</v>
      </c>
      <c r="N511" s="2">
        <f t="shared" si="7"/>
        <v>0.96012165782702619</v>
      </c>
    </row>
    <row r="512" spans="1:14" x14ac:dyDescent="0.25">
      <c r="A512" s="1">
        <v>3</v>
      </c>
      <c r="B512" s="6">
        <v>-112.875</v>
      </c>
      <c r="C512" s="6">
        <v>41.423999999999999</v>
      </c>
      <c r="D512">
        <v>6</v>
      </c>
      <c r="E512">
        <v>1999</v>
      </c>
      <c r="F512">
        <v>11</v>
      </c>
      <c r="G512">
        <v>13</v>
      </c>
      <c r="H512">
        <v>19</v>
      </c>
      <c r="I512">
        <v>21</v>
      </c>
      <c r="J512">
        <v>11.2</v>
      </c>
      <c r="K512" s="2">
        <v>0.11799999999999999</v>
      </c>
      <c r="L512" s="3">
        <v>0.01</v>
      </c>
      <c r="M512" t="s">
        <v>7</v>
      </c>
      <c r="N512" s="2">
        <f t="shared" si="7"/>
        <v>0.96012165782702619</v>
      </c>
    </row>
    <row r="513" spans="1:14" x14ac:dyDescent="0.25">
      <c r="A513" s="1">
        <v>2.92</v>
      </c>
      <c r="B513" s="6">
        <v>-112.88200000000001</v>
      </c>
      <c r="C513" s="6">
        <v>41.42</v>
      </c>
      <c r="D513">
        <v>6</v>
      </c>
      <c r="E513">
        <v>1999</v>
      </c>
      <c r="F513">
        <v>11</v>
      </c>
      <c r="G513">
        <v>26</v>
      </c>
      <c r="H513">
        <v>23</v>
      </c>
      <c r="I513">
        <v>6</v>
      </c>
      <c r="J513">
        <v>52</v>
      </c>
      <c r="K513" s="2">
        <v>0.11799999999999999</v>
      </c>
      <c r="L513" s="3">
        <v>0.01</v>
      </c>
      <c r="M513" t="s">
        <v>7</v>
      </c>
      <c r="N513" s="2">
        <f t="shared" si="7"/>
        <v>0.96012165782702619</v>
      </c>
    </row>
    <row r="514" spans="1:14" x14ac:dyDescent="0.25">
      <c r="A514" s="1">
        <v>2.91</v>
      </c>
      <c r="B514" s="6">
        <v>-112.837</v>
      </c>
      <c r="C514" s="6">
        <v>41.667999999999999</v>
      </c>
      <c r="D514">
        <v>2</v>
      </c>
      <c r="E514">
        <v>1999</v>
      </c>
      <c r="F514">
        <v>12</v>
      </c>
      <c r="G514">
        <v>15</v>
      </c>
      <c r="H514">
        <v>19</v>
      </c>
      <c r="I514">
        <v>55</v>
      </c>
      <c r="J514">
        <v>55.4</v>
      </c>
      <c r="K514" s="2">
        <v>0.11799999999999999</v>
      </c>
      <c r="L514" s="3">
        <v>0.01</v>
      </c>
      <c r="M514" t="s">
        <v>7</v>
      </c>
      <c r="N514" s="2">
        <f t="shared" si="7"/>
        <v>0.96012165782702619</v>
      </c>
    </row>
    <row r="515" spans="1:14" x14ac:dyDescent="0.25">
      <c r="A515" s="1">
        <v>2.74</v>
      </c>
      <c r="B515" s="6">
        <v>-111.70699999999999</v>
      </c>
      <c r="C515" s="6">
        <v>41.667999999999999</v>
      </c>
      <c r="D515">
        <v>0</v>
      </c>
      <c r="E515">
        <v>2000</v>
      </c>
      <c r="F515">
        <v>1</v>
      </c>
      <c r="G515">
        <v>11</v>
      </c>
      <c r="H515">
        <v>15</v>
      </c>
      <c r="I515">
        <v>38</v>
      </c>
      <c r="J515">
        <v>30.8</v>
      </c>
      <c r="K515" s="2">
        <v>0.11799999999999999</v>
      </c>
      <c r="L515" s="3">
        <v>0.01</v>
      </c>
      <c r="M515" t="s">
        <v>7</v>
      </c>
      <c r="N515" s="2">
        <f t="shared" ref="N515:N578" si="8">EXP(-($D$667^2*K515^2)/2)</f>
        <v>0.96012165782702619</v>
      </c>
    </row>
    <row r="516" spans="1:14" x14ac:dyDescent="0.25">
      <c r="A516" s="1">
        <v>2.74</v>
      </c>
      <c r="B516" s="6">
        <v>-112.898</v>
      </c>
      <c r="C516" s="6">
        <v>41.423999999999999</v>
      </c>
      <c r="D516">
        <v>0</v>
      </c>
      <c r="E516">
        <v>2000</v>
      </c>
      <c r="F516">
        <v>1</v>
      </c>
      <c r="G516">
        <v>24</v>
      </c>
      <c r="H516">
        <v>19</v>
      </c>
      <c r="I516">
        <v>32</v>
      </c>
      <c r="J516">
        <v>43.9</v>
      </c>
      <c r="K516" s="2">
        <v>0.11799999999999999</v>
      </c>
      <c r="L516" s="3">
        <v>0.01</v>
      </c>
      <c r="M516" t="s">
        <v>7</v>
      </c>
      <c r="N516" s="2">
        <f t="shared" si="8"/>
        <v>0.96012165782702619</v>
      </c>
    </row>
    <row r="517" spans="1:14" x14ac:dyDescent="0.25">
      <c r="A517" s="1">
        <v>2.98</v>
      </c>
      <c r="B517" s="6">
        <v>-112.875</v>
      </c>
      <c r="C517" s="6">
        <v>41.420999999999999</v>
      </c>
      <c r="D517">
        <v>6</v>
      </c>
      <c r="E517">
        <v>2000</v>
      </c>
      <c r="F517">
        <v>3</v>
      </c>
      <c r="G517">
        <v>15</v>
      </c>
      <c r="H517">
        <v>4</v>
      </c>
      <c r="I517">
        <v>48</v>
      </c>
      <c r="J517">
        <v>20.5</v>
      </c>
      <c r="K517" s="2">
        <v>0.11799999999999999</v>
      </c>
      <c r="L517" s="3">
        <v>0.01</v>
      </c>
      <c r="M517" t="s">
        <v>7</v>
      </c>
      <c r="N517" s="2">
        <f t="shared" si="8"/>
        <v>0.96012165782702619</v>
      </c>
    </row>
    <row r="518" spans="1:14" x14ac:dyDescent="0.25">
      <c r="A518" s="1">
        <v>2.72</v>
      </c>
      <c r="B518" s="6">
        <v>-111.68600000000001</v>
      </c>
      <c r="C518" s="6">
        <v>41.393000000000001</v>
      </c>
      <c r="D518">
        <v>10</v>
      </c>
      <c r="E518">
        <v>2000</v>
      </c>
      <c r="F518">
        <v>3</v>
      </c>
      <c r="G518">
        <v>20</v>
      </c>
      <c r="H518">
        <v>19</v>
      </c>
      <c r="I518">
        <v>19</v>
      </c>
      <c r="J518">
        <v>49.2</v>
      </c>
      <c r="K518" s="2">
        <v>0.11799999999999999</v>
      </c>
      <c r="L518" s="3">
        <v>0.01</v>
      </c>
      <c r="M518" t="s">
        <v>7</v>
      </c>
      <c r="N518" s="2">
        <f t="shared" si="8"/>
        <v>0.96012165782702619</v>
      </c>
    </row>
    <row r="519" spans="1:14" x14ac:dyDescent="0.25">
      <c r="A519" s="1">
        <v>2.83</v>
      </c>
      <c r="B519" s="6">
        <v>-111.833</v>
      </c>
      <c r="C519" s="6">
        <v>42.494999999999997</v>
      </c>
      <c r="D519">
        <v>2</v>
      </c>
      <c r="E519">
        <v>2000</v>
      </c>
      <c r="F519">
        <v>4</v>
      </c>
      <c r="G519">
        <v>20</v>
      </c>
      <c r="H519">
        <v>21</v>
      </c>
      <c r="I519">
        <v>51</v>
      </c>
      <c r="J519">
        <v>36.200000000000003</v>
      </c>
      <c r="K519" s="2">
        <v>0.11799999999999999</v>
      </c>
      <c r="L519" s="3">
        <v>0.01</v>
      </c>
      <c r="M519" t="s">
        <v>7</v>
      </c>
      <c r="N519" s="2">
        <f t="shared" si="8"/>
        <v>0.96012165782702619</v>
      </c>
    </row>
    <row r="520" spans="1:14" x14ac:dyDescent="0.25">
      <c r="A520" s="1">
        <v>2.56</v>
      </c>
      <c r="B520" s="6">
        <v>-111.846</v>
      </c>
      <c r="C520" s="6">
        <v>39.962000000000003</v>
      </c>
      <c r="D520">
        <v>3</v>
      </c>
      <c r="E520">
        <v>2000</v>
      </c>
      <c r="F520">
        <v>7</v>
      </c>
      <c r="G520">
        <v>21</v>
      </c>
      <c r="H520">
        <v>0</v>
      </c>
      <c r="I520">
        <v>15</v>
      </c>
      <c r="J520">
        <v>44.2</v>
      </c>
      <c r="K520" s="2">
        <v>0.22500000000000001</v>
      </c>
      <c r="L520" s="3">
        <v>0.01</v>
      </c>
      <c r="M520" t="s">
        <v>4</v>
      </c>
      <c r="N520" s="2">
        <f t="shared" si="8"/>
        <v>0.86246540911615621</v>
      </c>
    </row>
    <row r="521" spans="1:14" x14ac:dyDescent="0.25">
      <c r="A521" s="1">
        <v>2.84</v>
      </c>
      <c r="B521" s="6">
        <v>-112.119</v>
      </c>
      <c r="C521" s="6">
        <v>42.261000000000003</v>
      </c>
      <c r="D521">
        <v>4</v>
      </c>
      <c r="E521">
        <v>2000</v>
      </c>
      <c r="F521">
        <v>7</v>
      </c>
      <c r="G521">
        <v>26</v>
      </c>
      <c r="H521">
        <v>2</v>
      </c>
      <c r="I521">
        <v>56</v>
      </c>
      <c r="J521">
        <v>5.8</v>
      </c>
      <c r="K521" s="2">
        <v>0.11799999999999999</v>
      </c>
      <c r="L521" s="3">
        <v>0.01</v>
      </c>
      <c r="M521" t="s">
        <v>7</v>
      </c>
      <c r="N521" s="2">
        <f t="shared" si="8"/>
        <v>0.96012165782702619</v>
      </c>
    </row>
    <row r="522" spans="1:14" x14ac:dyDescent="0.25">
      <c r="A522" s="1">
        <v>3.2</v>
      </c>
      <c r="B522" s="6">
        <v>-111.69199999999999</v>
      </c>
      <c r="C522" s="6">
        <v>39.576999999999998</v>
      </c>
      <c r="D522">
        <v>4</v>
      </c>
      <c r="E522">
        <v>2000</v>
      </c>
      <c r="F522">
        <v>8</v>
      </c>
      <c r="G522">
        <v>3</v>
      </c>
      <c r="H522">
        <v>13</v>
      </c>
      <c r="I522">
        <v>34</v>
      </c>
      <c r="J522">
        <v>12.8</v>
      </c>
      <c r="K522" s="2">
        <v>0.11799999999999999</v>
      </c>
      <c r="L522" s="3">
        <v>0.01</v>
      </c>
      <c r="M522" t="s">
        <v>7</v>
      </c>
      <c r="N522" s="2">
        <f t="shared" si="8"/>
        <v>0.96012165782702619</v>
      </c>
    </row>
    <row r="523" spans="1:14" x14ac:dyDescent="0.25">
      <c r="A523" s="1">
        <v>3.66</v>
      </c>
      <c r="B523" s="6">
        <v>-112.6</v>
      </c>
      <c r="C523" s="6">
        <v>42.000999999999998</v>
      </c>
      <c r="D523">
        <v>6</v>
      </c>
      <c r="E523">
        <v>2000</v>
      </c>
      <c r="F523">
        <v>8</v>
      </c>
      <c r="G523">
        <v>30</v>
      </c>
      <c r="H523">
        <v>8</v>
      </c>
      <c r="I523">
        <v>21</v>
      </c>
      <c r="J523">
        <v>57.9</v>
      </c>
      <c r="K523" s="2">
        <v>0.05</v>
      </c>
      <c r="L523" s="3">
        <v>0.01</v>
      </c>
      <c r="M523" t="s">
        <v>2</v>
      </c>
      <c r="N523" s="2">
        <f t="shared" si="8"/>
        <v>0.99271995054494411</v>
      </c>
    </row>
    <row r="524" spans="1:14" x14ac:dyDescent="0.25">
      <c r="A524" s="1">
        <v>2.99</v>
      </c>
      <c r="B524" s="6">
        <v>-112.874</v>
      </c>
      <c r="C524" s="6">
        <v>41.423000000000002</v>
      </c>
      <c r="D524">
        <v>5</v>
      </c>
      <c r="E524">
        <v>2000</v>
      </c>
      <c r="F524">
        <v>10</v>
      </c>
      <c r="G524">
        <v>18</v>
      </c>
      <c r="H524">
        <v>16</v>
      </c>
      <c r="I524">
        <v>39</v>
      </c>
      <c r="J524">
        <v>32.1</v>
      </c>
      <c r="K524" s="2">
        <v>0.11799999999999999</v>
      </c>
      <c r="L524" s="3">
        <v>0.01</v>
      </c>
      <c r="M524" t="s">
        <v>7</v>
      </c>
      <c r="N524" s="2">
        <f t="shared" si="8"/>
        <v>0.96012165782702619</v>
      </c>
    </row>
    <row r="525" spans="1:14" x14ac:dyDescent="0.25">
      <c r="A525" s="1">
        <v>3.64</v>
      </c>
      <c r="B525" s="6">
        <v>-111.38</v>
      </c>
      <c r="C525" s="6">
        <v>42.351999999999997</v>
      </c>
      <c r="D525">
        <v>2</v>
      </c>
      <c r="E525">
        <v>2000</v>
      </c>
      <c r="F525">
        <v>10</v>
      </c>
      <c r="G525">
        <v>27</v>
      </c>
      <c r="H525">
        <v>13</v>
      </c>
      <c r="I525">
        <v>17</v>
      </c>
      <c r="J525">
        <v>56.1</v>
      </c>
      <c r="K525" s="2">
        <v>0.11799999999999999</v>
      </c>
      <c r="L525" s="3">
        <v>0.01</v>
      </c>
      <c r="M525" t="s">
        <v>7</v>
      </c>
      <c r="N525" s="2">
        <f t="shared" si="8"/>
        <v>0.96012165782702619</v>
      </c>
    </row>
    <row r="526" spans="1:14" x14ac:dyDescent="0.25">
      <c r="A526" s="1">
        <v>3.09</v>
      </c>
      <c r="B526" s="6">
        <v>-111.348</v>
      </c>
      <c r="C526" s="6">
        <v>40.502000000000002</v>
      </c>
      <c r="D526">
        <v>13</v>
      </c>
      <c r="E526">
        <v>2000</v>
      </c>
      <c r="F526">
        <v>12</v>
      </c>
      <c r="G526">
        <v>10</v>
      </c>
      <c r="H526">
        <v>19</v>
      </c>
      <c r="I526">
        <v>39</v>
      </c>
      <c r="J526">
        <v>1.6</v>
      </c>
      <c r="K526" s="2">
        <v>0.11799999999999999</v>
      </c>
      <c r="L526" s="3">
        <v>0.01</v>
      </c>
      <c r="M526" t="s">
        <v>7</v>
      </c>
      <c r="N526" s="2">
        <f t="shared" si="8"/>
        <v>0.96012165782702619</v>
      </c>
    </row>
    <row r="527" spans="1:14" x14ac:dyDescent="0.25">
      <c r="A527" s="1">
        <v>3.05</v>
      </c>
      <c r="B527" s="6">
        <v>-111.38</v>
      </c>
      <c r="C527" s="6">
        <v>42.35</v>
      </c>
      <c r="D527">
        <v>0</v>
      </c>
      <c r="E527">
        <v>2001</v>
      </c>
      <c r="F527">
        <v>2</v>
      </c>
      <c r="G527">
        <v>13</v>
      </c>
      <c r="H527">
        <v>1</v>
      </c>
      <c r="I527">
        <v>40</v>
      </c>
      <c r="J527">
        <v>45</v>
      </c>
      <c r="K527" s="2">
        <v>0.11799999999999999</v>
      </c>
      <c r="L527" s="3">
        <v>0.01</v>
      </c>
      <c r="M527" t="s">
        <v>7</v>
      </c>
      <c r="N527" s="2">
        <f t="shared" si="8"/>
        <v>0.96012165782702619</v>
      </c>
    </row>
    <row r="528" spans="1:14" x14ac:dyDescent="0.25">
      <c r="A528" s="1">
        <v>2.75</v>
      </c>
      <c r="B528" s="6">
        <v>-111.759</v>
      </c>
      <c r="C528" s="6">
        <v>40.070999999999998</v>
      </c>
      <c r="D528">
        <v>2</v>
      </c>
      <c r="E528">
        <v>2001</v>
      </c>
      <c r="F528">
        <v>2</v>
      </c>
      <c r="G528">
        <v>23</v>
      </c>
      <c r="H528">
        <v>4</v>
      </c>
      <c r="I528">
        <v>56</v>
      </c>
      <c r="J528">
        <v>23.7</v>
      </c>
      <c r="K528" s="2">
        <v>0.11799999999999999</v>
      </c>
      <c r="L528" s="3">
        <v>0.01</v>
      </c>
      <c r="M528" t="s">
        <v>7</v>
      </c>
      <c r="N528" s="2">
        <f t="shared" si="8"/>
        <v>0.96012165782702619</v>
      </c>
    </row>
    <row r="529" spans="1:14" x14ac:dyDescent="0.25">
      <c r="A529" s="1">
        <v>2.74</v>
      </c>
      <c r="B529" s="6">
        <v>-110.995</v>
      </c>
      <c r="C529" s="6">
        <v>40.898000000000003</v>
      </c>
      <c r="D529">
        <v>11</v>
      </c>
      <c r="E529">
        <v>2001</v>
      </c>
      <c r="F529">
        <v>3</v>
      </c>
      <c r="G529">
        <v>15</v>
      </c>
      <c r="H529">
        <v>15</v>
      </c>
      <c r="I529">
        <v>57</v>
      </c>
      <c r="J529">
        <v>55.1</v>
      </c>
      <c r="K529" s="2">
        <v>0.11799999999999999</v>
      </c>
      <c r="L529" s="3">
        <v>0.01</v>
      </c>
      <c r="M529" t="s">
        <v>7</v>
      </c>
      <c r="N529" s="2">
        <f t="shared" si="8"/>
        <v>0.96012165782702619</v>
      </c>
    </row>
    <row r="530" spans="1:14" x14ac:dyDescent="0.25">
      <c r="A530" s="1">
        <v>2.86</v>
      </c>
      <c r="B530" s="6">
        <v>-110.85899999999999</v>
      </c>
      <c r="C530" s="6">
        <v>39.143999999999998</v>
      </c>
      <c r="D530">
        <v>11</v>
      </c>
      <c r="E530">
        <v>2001</v>
      </c>
      <c r="F530">
        <v>5</v>
      </c>
      <c r="G530">
        <v>23</v>
      </c>
      <c r="H530">
        <v>7</v>
      </c>
      <c r="I530">
        <v>42</v>
      </c>
      <c r="J530">
        <v>31.7</v>
      </c>
      <c r="K530" s="2">
        <v>0.11799999999999999</v>
      </c>
      <c r="L530" s="3">
        <v>0.01</v>
      </c>
      <c r="M530" t="s">
        <v>7</v>
      </c>
      <c r="N530" s="2">
        <f t="shared" si="8"/>
        <v>0.96012165782702619</v>
      </c>
    </row>
    <row r="531" spans="1:14" x14ac:dyDescent="0.25">
      <c r="A531" s="1">
        <v>3.46</v>
      </c>
      <c r="B531" s="6">
        <v>-111.931</v>
      </c>
      <c r="C531" s="6">
        <v>40.378</v>
      </c>
      <c r="D531">
        <v>5</v>
      </c>
      <c r="E531">
        <v>2001</v>
      </c>
      <c r="F531">
        <v>5</v>
      </c>
      <c r="G531">
        <v>24</v>
      </c>
      <c r="H531">
        <v>2</v>
      </c>
      <c r="I531">
        <v>40</v>
      </c>
      <c r="J531">
        <v>40.9</v>
      </c>
      <c r="K531" s="2">
        <v>0.11799999999999999</v>
      </c>
      <c r="L531" s="3">
        <v>0.01</v>
      </c>
      <c r="M531" t="s">
        <v>7</v>
      </c>
      <c r="N531" s="2">
        <f t="shared" si="8"/>
        <v>0.96012165782702619</v>
      </c>
    </row>
    <row r="532" spans="1:14" x14ac:dyDescent="0.25">
      <c r="A532" s="1">
        <v>2.9</v>
      </c>
      <c r="B532" s="6">
        <v>-111.399</v>
      </c>
      <c r="C532" s="6">
        <v>40.018000000000001</v>
      </c>
      <c r="D532">
        <v>5</v>
      </c>
      <c r="E532">
        <v>2001</v>
      </c>
      <c r="F532">
        <v>6</v>
      </c>
      <c r="G532">
        <v>22</v>
      </c>
      <c r="H532">
        <v>12</v>
      </c>
      <c r="I532">
        <v>2</v>
      </c>
      <c r="J532">
        <v>28.7</v>
      </c>
      <c r="K532" s="2">
        <v>0.11799999999999999</v>
      </c>
      <c r="L532" s="3">
        <v>0.01</v>
      </c>
      <c r="M532" t="s">
        <v>7</v>
      </c>
      <c r="N532" s="2">
        <f t="shared" si="8"/>
        <v>0.96012165782702619</v>
      </c>
    </row>
    <row r="533" spans="1:14" x14ac:dyDescent="0.25">
      <c r="A533" s="1">
        <v>3.42</v>
      </c>
      <c r="B533" s="6">
        <v>-112.074</v>
      </c>
      <c r="C533" s="6">
        <v>40.746000000000002</v>
      </c>
      <c r="D533">
        <v>9</v>
      </c>
      <c r="E533">
        <v>2001</v>
      </c>
      <c r="F533">
        <v>7</v>
      </c>
      <c r="G533">
        <v>8</v>
      </c>
      <c r="H533">
        <v>13</v>
      </c>
      <c r="I533">
        <v>55</v>
      </c>
      <c r="J533">
        <v>51.4</v>
      </c>
      <c r="K533" s="2">
        <v>0.11799999999999999</v>
      </c>
      <c r="L533" s="3">
        <v>0.01</v>
      </c>
      <c r="M533" t="s">
        <v>7</v>
      </c>
      <c r="N533" s="2">
        <f t="shared" si="8"/>
        <v>0.96012165782702619</v>
      </c>
    </row>
    <row r="534" spans="1:14" x14ac:dyDescent="0.25">
      <c r="A534" s="1">
        <v>2.99</v>
      </c>
      <c r="B534" s="6">
        <v>-111.956</v>
      </c>
      <c r="C534" s="6">
        <v>39.942</v>
      </c>
      <c r="D534">
        <v>1</v>
      </c>
      <c r="E534">
        <v>2001</v>
      </c>
      <c r="F534">
        <v>8</v>
      </c>
      <c r="G534">
        <v>2</v>
      </c>
      <c r="H534">
        <v>13</v>
      </c>
      <c r="I534">
        <v>59</v>
      </c>
      <c r="J534">
        <v>46.5</v>
      </c>
      <c r="K534" s="2">
        <v>0.11799999999999999</v>
      </c>
      <c r="L534" s="3">
        <v>0.01</v>
      </c>
      <c r="M534" t="s">
        <v>7</v>
      </c>
      <c r="N534" s="2">
        <f t="shared" si="8"/>
        <v>0.96012165782702619</v>
      </c>
    </row>
    <row r="535" spans="1:14" x14ac:dyDescent="0.25">
      <c r="A535" s="1">
        <v>2.9</v>
      </c>
      <c r="B535" s="6">
        <v>-111.526</v>
      </c>
      <c r="C535" s="6">
        <v>40.792999999999999</v>
      </c>
      <c r="D535">
        <v>8</v>
      </c>
      <c r="E535">
        <v>2001</v>
      </c>
      <c r="F535">
        <v>8</v>
      </c>
      <c r="G535">
        <v>14</v>
      </c>
      <c r="H535">
        <v>21</v>
      </c>
      <c r="I535">
        <v>20</v>
      </c>
      <c r="J535">
        <v>16.600000000000001</v>
      </c>
      <c r="K535" s="2">
        <v>0.22500000000000001</v>
      </c>
      <c r="L535" s="3">
        <v>0.01</v>
      </c>
      <c r="M535" t="s">
        <v>4</v>
      </c>
      <c r="N535" s="2">
        <f t="shared" si="8"/>
        <v>0.86246540911615621</v>
      </c>
    </row>
    <row r="536" spans="1:14" x14ac:dyDescent="0.25">
      <c r="A536" s="1">
        <v>3.29</v>
      </c>
      <c r="B536" s="6">
        <v>-111.193</v>
      </c>
      <c r="C536" s="6">
        <v>42.453000000000003</v>
      </c>
      <c r="D536">
        <v>0</v>
      </c>
      <c r="E536">
        <v>2001</v>
      </c>
      <c r="F536">
        <v>8</v>
      </c>
      <c r="G536">
        <v>31</v>
      </c>
      <c r="H536">
        <v>12</v>
      </c>
      <c r="I536">
        <v>14</v>
      </c>
      <c r="J536">
        <v>51.9</v>
      </c>
      <c r="K536" s="2">
        <v>0.11799999999999999</v>
      </c>
      <c r="L536" s="3">
        <v>0.01</v>
      </c>
      <c r="M536" t="s">
        <v>7</v>
      </c>
      <c r="N536" s="2">
        <f t="shared" si="8"/>
        <v>0.96012165782702619</v>
      </c>
    </row>
    <row r="537" spans="1:14" x14ac:dyDescent="0.25">
      <c r="A537" s="1">
        <v>2.7</v>
      </c>
      <c r="B537" s="6">
        <v>-111.953</v>
      </c>
      <c r="C537" s="6">
        <v>39.543999999999997</v>
      </c>
      <c r="D537">
        <v>6</v>
      </c>
      <c r="E537">
        <v>2002</v>
      </c>
      <c r="F537">
        <v>1</v>
      </c>
      <c r="G537">
        <v>8</v>
      </c>
      <c r="H537">
        <v>20</v>
      </c>
      <c r="I537">
        <v>29</v>
      </c>
      <c r="J537">
        <v>8.3000000000000007</v>
      </c>
      <c r="K537" s="2">
        <v>0.11799999999999999</v>
      </c>
      <c r="L537" s="3">
        <v>0.01</v>
      </c>
      <c r="M537" t="s">
        <v>7</v>
      </c>
      <c r="N537" s="2">
        <f t="shared" si="8"/>
        <v>0.96012165782702619</v>
      </c>
    </row>
    <row r="538" spans="1:14" x14ac:dyDescent="0.25">
      <c r="A538" s="1">
        <v>2.78</v>
      </c>
      <c r="B538" s="6">
        <v>-111.6</v>
      </c>
      <c r="C538" s="6">
        <v>41.555999999999997</v>
      </c>
      <c r="D538">
        <v>8</v>
      </c>
      <c r="E538">
        <v>2002</v>
      </c>
      <c r="F538">
        <v>2</v>
      </c>
      <c r="G538">
        <v>10</v>
      </c>
      <c r="H538">
        <v>7</v>
      </c>
      <c r="I538">
        <v>48</v>
      </c>
      <c r="J538">
        <v>6.8</v>
      </c>
      <c r="K538" s="2">
        <v>0.11799999999999999</v>
      </c>
      <c r="L538" s="3">
        <v>0.01</v>
      </c>
      <c r="M538" t="s">
        <v>7</v>
      </c>
      <c r="N538" s="2">
        <f t="shared" si="8"/>
        <v>0.96012165782702619</v>
      </c>
    </row>
    <row r="539" spans="1:14" x14ac:dyDescent="0.25">
      <c r="A539" s="1">
        <v>2.87</v>
      </c>
      <c r="B539" s="6">
        <v>-111.92700000000001</v>
      </c>
      <c r="C539" s="6">
        <v>39.061</v>
      </c>
      <c r="D539">
        <v>5</v>
      </c>
      <c r="E539">
        <v>2002</v>
      </c>
      <c r="F539">
        <v>4</v>
      </c>
      <c r="G539">
        <v>12</v>
      </c>
      <c r="H539">
        <v>1</v>
      </c>
      <c r="I539">
        <v>26</v>
      </c>
      <c r="J539">
        <v>53.2</v>
      </c>
      <c r="K539" s="2">
        <v>0.22500000000000001</v>
      </c>
      <c r="L539" s="3">
        <v>0.01</v>
      </c>
      <c r="M539" t="s">
        <v>4</v>
      </c>
      <c r="N539" s="2">
        <f t="shared" si="8"/>
        <v>0.86246540911615621</v>
      </c>
    </row>
    <row r="540" spans="1:14" x14ac:dyDescent="0.25">
      <c r="A540" s="1">
        <v>3.08</v>
      </c>
      <c r="B540" s="6">
        <v>-111.63</v>
      </c>
      <c r="C540" s="6">
        <v>41.768000000000001</v>
      </c>
      <c r="D540">
        <v>8</v>
      </c>
      <c r="E540">
        <v>2002</v>
      </c>
      <c r="F540">
        <v>5</v>
      </c>
      <c r="G540">
        <v>11</v>
      </c>
      <c r="H540">
        <v>6</v>
      </c>
      <c r="I540">
        <v>30</v>
      </c>
      <c r="J540">
        <v>51.3</v>
      </c>
      <c r="K540" s="2">
        <v>0.11799999999999999</v>
      </c>
      <c r="L540" s="3">
        <v>0.01</v>
      </c>
      <c r="M540" t="s">
        <v>7</v>
      </c>
      <c r="N540" s="2">
        <f t="shared" si="8"/>
        <v>0.96012165782702619</v>
      </c>
    </row>
    <row r="541" spans="1:14" x14ac:dyDescent="0.25">
      <c r="A541" s="1">
        <v>3.14</v>
      </c>
      <c r="B541" s="6">
        <v>-111.43600000000001</v>
      </c>
      <c r="C541" s="6">
        <v>41.390999999999998</v>
      </c>
      <c r="D541">
        <v>7</v>
      </c>
      <c r="E541">
        <v>2002</v>
      </c>
      <c r="F541">
        <v>6</v>
      </c>
      <c r="G541">
        <v>14</v>
      </c>
      <c r="H541">
        <v>7</v>
      </c>
      <c r="I541">
        <v>45</v>
      </c>
      <c r="J541">
        <v>46.4</v>
      </c>
      <c r="K541" s="2">
        <v>0.11799999999999999</v>
      </c>
      <c r="L541" s="3">
        <v>0.01</v>
      </c>
      <c r="M541" t="s">
        <v>7</v>
      </c>
      <c r="N541" s="2">
        <f t="shared" si="8"/>
        <v>0.96012165782702619</v>
      </c>
    </row>
    <row r="542" spans="1:14" x14ac:dyDescent="0.25">
      <c r="A542" s="1">
        <v>3.67</v>
      </c>
      <c r="B542" s="6">
        <v>-111.38</v>
      </c>
      <c r="C542" s="6">
        <v>41.744999999999997</v>
      </c>
      <c r="D542">
        <v>4</v>
      </c>
      <c r="E542">
        <v>2002</v>
      </c>
      <c r="F542">
        <v>7</v>
      </c>
      <c r="G542">
        <v>28</v>
      </c>
      <c r="H542">
        <v>19</v>
      </c>
      <c r="I542">
        <v>38</v>
      </c>
      <c r="J542">
        <v>40.1</v>
      </c>
      <c r="K542" s="2">
        <v>0.05</v>
      </c>
      <c r="L542" s="3">
        <v>0.01</v>
      </c>
      <c r="M542" t="s">
        <v>2</v>
      </c>
      <c r="N542" s="2">
        <f t="shared" si="8"/>
        <v>0.99271995054494411</v>
      </c>
    </row>
    <row r="543" spans="1:14" x14ac:dyDescent="0.25">
      <c r="A543" s="1">
        <v>2.95</v>
      </c>
      <c r="B543" s="6">
        <v>-111.958</v>
      </c>
      <c r="C543" s="6">
        <v>40.417999999999999</v>
      </c>
      <c r="D543">
        <v>11</v>
      </c>
      <c r="E543">
        <v>2002</v>
      </c>
      <c r="F543">
        <v>9</v>
      </c>
      <c r="G543">
        <v>21</v>
      </c>
      <c r="H543">
        <v>20</v>
      </c>
      <c r="I543">
        <v>14</v>
      </c>
      <c r="J543">
        <v>15</v>
      </c>
      <c r="K543" s="2">
        <v>0.11799999999999999</v>
      </c>
      <c r="L543" s="3">
        <v>0.01</v>
      </c>
      <c r="M543" t="s">
        <v>7</v>
      </c>
      <c r="N543" s="2">
        <f t="shared" si="8"/>
        <v>0.96012165782702619</v>
      </c>
    </row>
    <row r="544" spans="1:14" x14ac:dyDescent="0.25">
      <c r="A544" s="1">
        <v>2.63</v>
      </c>
      <c r="B544" s="6">
        <v>-111.623</v>
      </c>
      <c r="C544" s="6">
        <v>40.755000000000003</v>
      </c>
      <c r="D544">
        <v>11</v>
      </c>
      <c r="E544">
        <v>2002</v>
      </c>
      <c r="F544">
        <v>11</v>
      </c>
      <c r="G544">
        <v>3</v>
      </c>
      <c r="H544">
        <v>22</v>
      </c>
      <c r="I544">
        <v>29</v>
      </c>
      <c r="J544">
        <v>43.5</v>
      </c>
      <c r="K544" s="2">
        <v>0.11799999999999999</v>
      </c>
      <c r="L544" s="3">
        <v>0.01</v>
      </c>
      <c r="M544" t="s">
        <v>7</v>
      </c>
      <c r="N544" s="2">
        <f t="shared" si="8"/>
        <v>0.96012165782702619</v>
      </c>
    </row>
    <row r="545" spans="1:14" x14ac:dyDescent="0.25">
      <c r="A545" s="1">
        <v>2.71</v>
      </c>
      <c r="B545" s="6">
        <v>-111.651</v>
      </c>
      <c r="C545" s="6">
        <v>41.654000000000003</v>
      </c>
      <c r="D545">
        <v>12</v>
      </c>
      <c r="E545">
        <v>2002</v>
      </c>
      <c r="F545">
        <v>11</v>
      </c>
      <c r="G545">
        <v>3</v>
      </c>
      <c r="H545">
        <v>22</v>
      </c>
      <c r="I545">
        <v>49</v>
      </c>
      <c r="J545">
        <v>15.1</v>
      </c>
      <c r="K545" s="2">
        <v>0.11799999999999999</v>
      </c>
      <c r="L545" s="3">
        <v>0.01</v>
      </c>
      <c r="M545" t="s">
        <v>7</v>
      </c>
      <c r="N545" s="2">
        <f t="shared" si="8"/>
        <v>0.96012165782702619</v>
      </c>
    </row>
    <row r="546" spans="1:14" x14ac:dyDescent="0.25">
      <c r="A546" s="1">
        <v>2.7</v>
      </c>
      <c r="B546" s="6">
        <v>-111.97199999999999</v>
      </c>
      <c r="C546" s="6">
        <v>40.469000000000001</v>
      </c>
      <c r="D546">
        <v>5</v>
      </c>
      <c r="E546">
        <v>2002</v>
      </c>
      <c r="F546">
        <v>11</v>
      </c>
      <c r="G546">
        <v>4</v>
      </c>
      <c r="H546">
        <v>18</v>
      </c>
      <c r="I546">
        <v>52</v>
      </c>
      <c r="J546">
        <v>50.5</v>
      </c>
      <c r="K546" s="2">
        <v>0.11799999999999999</v>
      </c>
      <c r="L546" s="3">
        <v>0.01</v>
      </c>
      <c r="M546" t="s">
        <v>7</v>
      </c>
      <c r="N546" s="2">
        <f t="shared" si="8"/>
        <v>0.96012165782702619</v>
      </c>
    </row>
    <row r="547" spans="1:14" x14ac:dyDescent="0.25">
      <c r="A547" s="1">
        <v>3.23</v>
      </c>
      <c r="B547" s="6">
        <v>-111.664</v>
      </c>
      <c r="C547" s="6">
        <v>39.774000000000001</v>
      </c>
      <c r="D547">
        <v>3</v>
      </c>
      <c r="E547">
        <v>2002</v>
      </c>
      <c r="F547">
        <v>11</v>
      </c>
      <c r="G547">
        <v>9</v>
      </c>
      <c r="H547">
        <v>8</v>
      </c>
      <c r="I547">
        <v>9</v>
      </c>
      <c r="J547">
        <v>51.7</v>
      </c>
      <c r="K547" s="2">
        <v>0.11799999999999999</v>
      </c>
      <c r="L547" s="3">
        <v>0.01</v>
      </c>
      <c r="M547" t="s">
        <v>7</v>
      </c>
      <c r="N547" s="2">
        <f t="shared" si="8"/>
        <v>0.96012165782702619</v>
      </c>
    </row>
    <row r="548" spans="1:14" x14ac:dyDescent="0.25">
      <c r="A548" s="1">
        <v>2.87</v>
      </c>
      <c r="B548" s="6">
        <v>-111.65300000000001</v>
      </c>
      <c r="C548" s="6">
        <v>41.08</v>
      </c>
      <c r="D548">
        <v>9</v>
      </c>
      <c r="E548">
        <v>2002</v>
      </c>
      <c r="F548">
        <v>11</v>
      </c>
      <c r="G548">
        <v>15</v>
      </c>
      <c r="H548">
        <v>8</v>
      </c>
      <c r="I548">
        <v>11</v>
      </c>
      <c r="J548">
        <v>56.9</v>
      </c>
      <c r="K548" s="2">
        <v>0.11799999999999999</v>
      </c>
      <c r="L548" s="3">
        <v>0.01</v>
      </c>
      <c r="M548" t="s">
        <v>7</v>
      </c>
      <c r="N548" s="2">
        <f t="shared" si="8"/>
        <v>0.96012165782702619</v>
      </c>
    </row>
    <row r="549" spans="1:14" x14ac:dyDescent="0.25">
      <c r="A549" s="1">
        <v>3.93</v>
      </c>
      <c r="B549" s="6">
        <v>-111.80200000000001</v>
      </c>
      <c r="C549" s="6">
        <v>41.274999999999999</v>
      </c>
      <c r="D549">
        <v>11</v>
      </c>
      <c r="E549">
        <v>2003</v>
      </c>
      <c r="F549">
        <v>1</v>
      </c>
      <c r="G549">
        <v>3</v>
      </c>
      <c r="H549">
        <v>5</v>
      </c>
      <c r="I549">
        <v>2</v>
      </c>
      <c r="J549">
        <v>12.2</v>
      </c>
      <c r="K549" s="2">
        <v>0.05</v>
      </c>
      <c r="L549" s="3">
        <v>0.01</v>
      </c>
      <c r="M549" t="s">
        <v>2</v>
      </c>
      <c r="N549" s="2">
        <f t="shared" si="8"/>
        <v>0.99271995054494411</v>
      </c>
    </row>
    <row r="550" spans="1:14" x14ac:dyDescent="0.25">
      <c r="A550" s="1">
        <v>3.33</v>
      </c>
      <c r="B550" s="6">
        <v>-112.212</v>
      </c>
      <c r="C550" s="6">
        <v>41.829000000000001</v>
      </c>
      <c r="D550">
        <v>0</v>
      </c>
      <c r="E550">
        <v>2003</v>
      </c>
      <c r="F550">
        <v>2</v>
      </c>
      <c r="G550">
        <v>1</v>
      </c>
      <c r="H550">
        <v>20</v>
      </c>
      <c r="I550">
        <v>37</v>
      </c>
      <c r="J550">
        <v>31.3</v>
      </c>
      <c r="K550" s="2">
        <v>0.11799999999999999</v>
      </c>
      <c r="L550" s="3">
        <v>0.01</v>
      </c>
      <c r="M550" t="s">
        <v>7</v>
      </c>
      <c r="N550" s="2">
        <f t="shared" si="8"/>
        <v>0.96012165782702619</v>
      </c>
    </row>
    <row r="551" spans="1:14" x14ac:dyDescent="0.25">
      <c r="A551" s="1">
        <v>4.28</v>
      </c>
      <c r="B551" s="6">
        <v>-111.896</v>
      </c>
      <c r="C551" s="6">
        <v>39.51</v>
      </c>
      <c r="D551">
        <v>2</v>
      </c>
      <c r="E551">
        <v>2003</v>
      </c>
      <c r="F551">
        <v>4</v>
      </c>
      <c r="G551">
        <v>17</v>
      </c>
      <c r="H551">
        <v>1</v>
      </c>
      <c r="I551">
        <v>4</v>
      </c>
      <c r="J551">
        <v>19</v>
      </c>
      <c r="K551" s="2">
        <v>0.05</v>
      </c>
      <c r="L551" s="3">
        <v>0.01</v>
      </c>
      <c r="M551" t="s">
        <v>2</v>
      </c>
      <c r="N551" s="2">
        <f t="shared" si="8"/>
        <v>0.99271995054494411</v>
      </c>
    </row>
    <row r="552" spans="1:14" x14ac:dyDescent="0.25">
      <c r="A552" s="1">
        <v>2.79</v>
      </c>
      <c r="B552" s="6">
        <v>-112.889</v>
      </c>
      <c r="C552" s="6">
        <v>41.427</v>
      </c>
      <c r="D552">
        <v>2</v>
      </c>
      <c r="E552">
        <v>2003</v>
      </c>
      <c r="F552">
        <v>6</v>
      </c>
      <c r="G552">
        <v>3</v>
      </c>
      <c r="H552">
        <v>23</v>
      </c>
      <c r="I552">
        <v>51</v>
      </c>
      <c r="J552">
        <v>35.299999999999997</v>
      </c>
      <c r="K552" s="2">
        <v>0.11799999999999999</v>
      </c>
      <c r="L552" s="3">
        <v>0.01</v>
      </c>
      <c r="M552" t="s">
        <v>7</v>
      </c>
      <c r="N552" s="2">
        <f t="shared" si="8"/>
        <v>0.96012165782702619</v>
      </c>
    </row>
    <row r="553" spans="1:14" x14ac:dyDescent="0.25">
      <c r="A553" s="1">
        <v>3.54</v>
      </c>
      <c r="B553" s="6">
        <v>-111.61499999999999</v>
      </c>
      <c r="C553" s="6">
        <v>41.286000000000001</v>
      </c>
      <c r="D553">
        <v>14</v>
      </c>
      <c r="E553">
        <v>2003</v>
      </c>
      <c r="F553">
        <v>7</v>
      </c>
      <c r="G553">
        <v>12</v>
      </c>
      <c r="H553">
        <v>1</v>
      </c>
      <c r="I553">
        <v>54</v>
      </c>
      <c r="J553">
        <v>40</v>
      </c>
      <c r="K553" s="2">
        <v>0.05</v>
      </c>
      <c r="L553" s="3">
        <v>0.01</v>
      </c>
      <c r="M553" t="s">
        <v>2</v>
      </c>
      <c r="N553" s="2">
        <f t="shared" si="8"/>
        <v>0.99271995054494411</v>
      </c>
    </row>
    <row r="554" spans="1:14" x14ac:dyDescent="0.25">
      <c r="A554" s="1">
        <v>2.86</v>
      </c>
      <c r="B554" s="6">
        <v>-111.49</v>
      </c>
      <c r="C554" s="6">
        <v>42.405000000000001</v>
      </c>
      <c r="D554">
        <v>1</v>
      </c>
      <c r="E554">
        <v>2003</v>
      </c>
      <c r="F554">
        <v>8</v>
      </c>
      <c r="G554">
        <v>13</v>
      </c>
      <c r="H554">
        <v>19</v>
      </c>
      <c r="I554">
        <v>55</v>
      </c>
      <c r="J554">
        <v>19.3</v>
      </c>
      <c r="K554" s="2">
        <v>0.11799999999999999</v>
      </c>
      <c r="L554" s="3">
        <v>0.01</v>
      </c>
      <c r="M554" t="s">
        <v>7</v>
      </c>
      <c r="N554" s="2">
        <f t="shared" si="8"/>
        <v>0.96012165782702619</v>
      </c>
    </row>
    <row r="555" spans="1:14" x14ac:dyDescent="0.25">
      <c r="A555" s="1">
        <v>2.81</v>
      </c>
      <c r="B555" s="6">
        <v>-111.91500000000001</v>
      </c>
      <c r="C555" s="6">
        <v>39.472999999999999</v>
      </c>
      <c r="D555">
        <v>1</v>
      </c>
      <c r="E555">
        <v>2003</v>
      </c>
      <c r="F555">
        <v>8</v>
      </c>
      <c r="G555">
        <v>16</v>
      </c>
      <c r="H555">
        <v>4</v>
      </c>
      <c r="I555">
        <v>23</v>
      </c>
      <c r="J555">
        <v>15.3</v>
      </c>
      <c r="K555" s="2">
        <v>0.11799999999999999</v>
      </c>
      <c r="L555" s="3">
        <v>0.01</v>
      </c>
      <c r="M555" t="s">
        <v>7</v>
      </c>
      <c r="N555" s="2">
        <f t="shared" si="8"/>
        <v>0.96012165782702619</v>
      </c>
    </row>
    <row r="556" spans="1:14" x14ac:dyDescent="0.25">
      <c r="A556" s="1">
        <v>3.06</v>
      </c>
      <c r="B556" s="6">
        <v>-111.35899999999999</v>
      </c>
      <c r="C556" s="6">
        <v>40.505000000000003</v>
      </c>
      <c r="D556">
        <v>10</v>
      </c>
      <c r="E556">
        <v>2003</v>
      </c>
      <c r="F556">
        <v>8</v>
      </c>
      <c r="G556">
        <v>28</v>
      </c>
      <c r="H556">
        <v>21</v>
      </c>
      <c r="I556">
        <v>38</v>
      </c>
      <c r="J556">
        <v>20.9</v>
      </c>
      <c r="K556" s="2">
        <v>0.11799999999999999</v>
      </c>
      <c r="L556" s="3">
        <v>0.01</v>
      </c>
      <c r="M556" t="s">
        <v>7</v>
      </c>
      <c r="N556" s="2">
        <f t="shared" si="8"/>
        <v>0.96012165782702619</v>
      </c>
    </row>
    <row r="557" spans="1:14" x14ac:dyDescent="0.25">
      <c r="A557" s="1">
        <v>2.97</v>
      </c>
      <c r="B557" s="6">
        <v>-111.524</v>
      </c>
      <c r="C557" s="6">
        <v>39.027000000000001</v>
      </c>
      <c r="D557">
        <v>1</v>
      </c>
      <c r="E557">
        <v>2003</v>
      </c>
      <c r="F557">
        <v>9</v>
      </c>
      <c r="G557">
        <v>23</v>
      </c>
      <c r="H557">
        <v>23</v>
      </c>
      <c r="I557">
        <v>37</v>
      </c>
      <c r="J557">
        <v>31.8</v>
      </c>
      <c r="K557" s="2">
        <v>0.11799999999999999</v>
      </c>
      <c r="L557" s="3">
        <v>0.01</v>
      </c>
      <c r="M557" t="s">
        <v>7</v>
      </c>
      <c r="N557" s="2">
        <f t="shared" si="8"/>
        <v>0.96012165782702619</v>
      </c>
    </row>
    <row r="558" spans="1:14" x14ac:dyDescent="0.25">
      <c r="A558" s="1">
        <v>3.09</v>
      </c>
      <c r="B558" s="6">
        <v>-111.169</v>
      </c>
      <c r="C558" s="6">
        <v>40.348999999999997</v>
      </c>
      <c r="D558">
        <v>12</v>
      </c>
      <c r="E558">
        <v>2003</v>
      </c>
      <c r="F558">
        <v>11</v>
      </c>
      <c r="G558">
        <v>17</v>
      </c>
      <c r="H558">
        <v>23</v>
      </c>
      <c r="I558">
        <v>18</v>
      </c>
      <c r="J558">
        <v>52.2</v>
      </c>
      <c r="K558" s="2">
        <v>0.11799999999999999</v>
      </c>
      <c r="L558" s="3">
        <v>0.01</v>
      </c>
      <c r="M558" t="s">
        <v>7</v>
      </c>
      <c r="N558" s="2">
        <f t="shared" si="8"/>
        <v>0.96012165782702619</v>
      </c>
    </row>
    <row r="559" spans="1:14" x14ac:dyDescent="0.25">
      <c r="A559" s="1">
        <v>3.85</v>
      </c>
      <c r="B559" s="6">
        <v>-111.95699999999999</v>
      </c>
      <c r="C559" s="6">
        <v>39.649000000000001</v>
      </c>
      <c r="D559">
        <v>7</v>
      </c>
      <c r="E559">
        <v>2003</v>
      </c>
      <c r="F559">
        <v>12</v>
      </c>
      <c r="G559">
        <v>27</v>
      </c>
      <c r="H559">
        <v>0</v>
      </c>
      <c r="I559">
        <v>43</v>
      </c>
      <c r="J559">
        <v>23.9</v>
      </c>
      <c r="K559" s="2">
        <v>0.05</v>
      </c>
      <c r="L559" s="3">
        <v>0.01</v>
      </c>
      <c r="M559" t="s">
        <v>2</v>
      </c>
      <c r="N559" s="2">
        <f t="shared" si="8"/>
        <v>0.99271995054494411</v>
      </c>
    </row>
    <row r="560" spans="1:14" x14ac:dyDescent="0.25">
      <c r="A560" s="1">
        <v>3.01</v>
      </c>
      <c r="B560" s="6">
        <v>-111.821</v>
      </c>
      <c r="C560" s="6">
        <v>41.997999999999998</v>
      </c>
      <c r="D560">
        <v>1</v>
      </c>
      <c r="E560">
        <v>2004</v>
      </c>
      <c r="F560">
        <v>2</v>
      </c>
      <c r="G560">
        <v>13</v>
      </c>
      <c r="H560">
        <v>6</v>
      </c>
      <c r="I560">
        <v>35</v>
      </c>
      <c r="J560">
        <v>33</v>
      </c>
      <c r="K560" s="2">
        <v>0.11799999999999999</v>
      </c>
      <c r="L560" s="3">
        <v>0.01</v>
      </c>
      <c r="M560" t="s">
        <v>7</v>
      </c>
      <c r="N560" s="2">
        <f t="shared" si="8"/>
        <v>0.96012165782702619</v>
      </c>
    </row>
    <row r="561" spans="1:14" x14ac:dyDescent="0.25">
      <c r="A561" s="1">
        <v>2.98</v>
      </c>
      <c r="B561" s="6">
        <v>-111.364</v>
      </c>
      <c r="C561" s="6">
        <v>40.499000000000002</v>
      </c>
      <c r="D561">
        <v>10</v>
      </c>
      <c r="E561">
        <v>2004</v>
      </c>
      <c r="F561">
        <v>2</v>
      </c>
      <c r="G561">
        <v>17</v>
      </c>
      <c r="H561">
        <v>1</v>
      </c>
      <c r="I561">
        <v>2</v>
      </c>
      <c r="J561">
        <v>59.9</v>
      </c>
      <c r="K561" s="2">
        <v>0.11799999999999999</v>
      </c>
      <c r="L561" s="3">
        <v>0.01</v>
      </c>
      <c r="M561" t="s">
        <v>7</v>
      </c>
      <c r="N561" s="2">
        <f t="shared" si="8"/>
        <v>0.96012165782702619</v>
      </c>
    </row>
    <row r="562" spans="1:14" x14ac:dyDescent="0.25">
      <c r="A562" s="1">
        <v>3.21</v>
      </c>
      <c r="B562" s="6">
        <v>-112.035</v>
      </c>
      <c r="C562" s="6">
        <v>39.210999999999999</v>
      </c>
      <c r="D562">
        <v>0</v>
      </c>
      <c r="E562">
        <v>2004</v>
      </c>
      <c r="F562">
        <v>2</v>
      </c>
      <c r="G562">
        <v>23</v>
      </c>
      <c r="H562">
        <v>9</v>
      </c>
      <c r="I562">
        <v>20</v>
      </c>
      <c r="J562">
        <v>19.899999999999999</v>
      </c>
      <c r="K562" s="2">
        <v>0.11799999999999999</v>
      </c>
      <c r="L562" s="3">
        <v>0.01</v>
      </c>
      <c r="M562" t="s">
        <v>7</v>
      </c>
      <c r="N562" s="2">
        <f t="shared" si="8"/>
        <v>0.96012165782702619</v>
      </c>
    </row>
    <row r="563" spans="1:14" x14ac:dyDescent="0.25">
      <c r="A563" s="1">
        <v>3.52</v>
      </c>
      <c r="B563" s="6">
        <v>-111.818</v>
      </c>
      <c r="C563" s="6">
        <v>41.997999999999998</v>
      </c>
      <c r="D563">
        <v>1</v>
      </c>
      <c r="E563">
        <v>2004</v>
      </c>
      <c r="F563">
        <v>2</v>
      </c>
      <c r="G563">
        <v>25</v>
      </c>
      <c r="H563">
        <v>0</v>
      </c>
      <c r="I563">
        <v>41</v>
      </c>
      <c r="J563">
        <v>3.6</v>
      </c>
      <c r="K563" s="2">
        <v>0.11799999999999999</v>
      </c>
      <c r="L563" s="3">
        <v>0.01</v>
      </c>
      <c r="M563" t="s">
        <v>7</v>
      </c>
      <c r="N563" s="2">
        <f t="shared" si="8"/>
        <v>0.96012165782702619</v>
      </c>
    </row>
    <row r="564" spans="1:14" x14ac:dyDescent="0.25">
      <c r="A564" s="1">
        <v>2.91</v>
      </c>
      <c r="B564" s="6">
        <v>-111.55</v>
      </c>
      <c r="C564" s="6">
        <v>42.390999999999998</v>
      </c>
      <c r="D564">
        <v>3</v>
      </c>
      <c r="E564">
        <v>2004</v>
      </c>
      <c r="F564">
        <v>3</v>
      </c>
      <c r="G564">
        <v>16</v>
      </c>
      <c r="H564">
        <v>8</v>
      </c>
      <c r="I564">
        <v>14</v>
      </c>
      <c r="J564">
        <v>24.7</v>
      </c>
      <c r="K564" s="2">
        <v>0.11799999999999999</v>
      </c>
      <c r="L564" s="3">
        <v>0.01</v>
      </c>
      <c r="M564" t="s">
        <v>7</v>
      </c>
      <c r="N564" s="2">
        <f t="shared" si="8"/>
        <v>0.96012165782702619</v>
      </c>
    </row>
    <row r="565" spans="1:14" x14ac:dyDescent="0.25">
      <c r="A565" s="1">
        <v>3.5</v>
      </c>
      <c r="B565" s="6">
        <v>-111.937</v>
      </c>
      <c r="C565" s="6">
        <v>39.654000000000003</v>
      </c>
      <c r="D565">
        <v>0</v>
      </c>
      <c r="E565">
        <v>2004</v>
      </c>
      <c r="F565">
        <v>3</v>
      </c>
      <c r="G565">
        <v>18</v>
      </c>
      <c r="H565">
        <v>14</v>
      </c>
      <c r="I565">
        <v>58</v>
      </c>
      <c r="J565">
        <v>32</v>
      </c>
      <c r="K565" s="2">
        <v>0.11799999999999999</v>
      </c>
      <c r="L565" s="3">
        <v>0.01</v>
      </c>
      <c r="M565" t="s">
        <v>7</v>
      </c>
      <c r="N565" s="2">
        <f t="shared" si="8"/>
        <v>0.96012165782702619</v>
      </c>
    </row>
    <row r="566" spans="1:14" x14ac:dyDescent="0.25">
      <c r="A566" s="1">
        <v>2.89</v>
      </c>
      <c r="B566" s="6">
        <v>-112.36199999999999</v>
      </c>
      <c r="C566" s="6">
        <v>41.892000000000003</v>
      </c>
      <c r="D566">
        <v>1</v>
      </c>
      <c r="E566">
        <v>2004</v>
      </c>
      <c r="F566">
        <v>5</v>
      </c>
      <c r="G566">
        <v>15</v>
      </c>
      <c r="H566">
        <v>9</v>
      </c>
      <c r="I566">
        <v>14</v>
      </c>
      <c r="J566">
        <v>59.5</v>
      </c>
      <c r="K566" s="2">
        <v>0.11799999999999999</v>
      </c>
      <c r="L566" s="3">
        <v>0.01</v>
      </c>
      <c r="M566" t="s">
        <v>7</v>
      </c>
      <c r="N566" s="2">
        <f t="shared" si="8"/>
        <v>0.96012165782702619</v>
      </c>
    </row>
    <row r="567" spans="1:14" x14ac:dyDescent="0.25">
      <c r="A567" s="1">
        <v>2.77</v>
      </c>
      <c r="B567" s="6">
        <v>-111.30500000000001</v>
      </c>
      <c r="C567" s="6">
        <v>41.195999999999998</v>
      </c>
      <c r="D567">
        <v>12</v>
      </c>
      <c r="E567">
        <v>2004</v>
      </c>
      <c r="F567">
        <v>5</v>
      </c>
      <c r="G567">
        <v>28</v>
      </c>
      <c r="H567">
        <v>3</v>
      </c>
      <c r="I567">
        <v>38</v>
      </c>
      <c r="J567">
        <v>4.9000000000000004</v>
      </c>
      <c r="K567" s="2">
        <v>0.11799999999999999</v>
      </c>
      <c r="L567" s="3">
        <v>0.01</v>
      </c>
      <c r="M567" t="s">
        <v>7</v>
      </c>
      <c r="N567" s="2">
        <f t="shared" si="8"/>
        <v>0.96012165782702619</v>
      </c>
    </row>
    <row r="568" spans="1:14" x14ac:dyDescent="0.25">
      <c r="A568" s="1">
        <v>3.04</v>
      </c>
      <c r="B568" s="6">
        <v>-111.976</v>
      </c>
      <c r="C568" s="6">
        <v>39.738</v>
      </c>
      <c r="D568">
        <v>1</v>
      </c>
      <c r="E568">
        <v>2004</v>
      </c>
      <c r="F568">
        <v>5</v>
      </c>
      <c r="G568">
        <v>31</v>
      </c>
      <c r="H568">
        <v>2</v>
      </c>
      <c r="I568">
        <v>19</v>
      </c>
      <c r="J568">
        <v>46.7</v>
      </c>
      <c r="K568" s="2">
        <v>0.11799999999999999</v>
      </c>
      <c r="L568" s="3">
        <v>0.01</v>
      </c>
      <c r="M568" t="s">
        <v>7</v>
      </c>
      <c r="N568" s="2">
        <f t="shared" si="8"/>
        <v>0.96012165782702619</v>
      </c>
    </row>
    <row r="569" spans="1:14" x14ac:dyDescent="0.25">
      <c r="A569" s="1">
        <v>3.23</v>
      </c>
      <c r="B569" s="6">
        <v>-111.355</v>
      </c>
      <c r="C569" s="6">
        <v>42.15</v>
      </c>
      <c r="D569">
        <v>6</v>
      </c>
      <c r="E569">
        <v>2004</v>
      </c>
      <c r="F569">
        <v>6</v>
      </c>
      <c r="G569">
        <v>4</v>
      </c>
      <c r="H569">
        <v>8</v>
      </c>
      <c r="I569">
        <v>41</v>
      </c>
      <c r="J569">
        <v>46.8</v>
      </c>
      <c r="K569" s="2">
        <v>0.11799999999999999</v>
      </c>
      <c r="L569" s="3">
        <v>0.01</v>
      </c>
      <c r="M569" t="s">
        <v>7</v>
      </c>
      <c r="N569" s="2">
        <f t="shared" si="8"/>
        <v>0.96012165782702619</v>
      </c>
    </row>
    <row r="570" spans="1:14" x14ac:dyDescent="0.25">
      <c r="A570" s="1">
        <v>3.1</v>
      </c>
      <c r="B570" s="6">
        <v>-112.084</v>
      </c>
      <c r="C570" s="6">
        <v>42.14</v>
      </c>
      <c r="D570">
        <v>10</v>
      </c>
      <c r="E570">
        <v>2004</v>
      </c>
      <c r="F570">
        <v>10</v>
      </c>
      <c r="G570">
        <v>21</v>
      </c>
      <c r="H570">
        <v>12</v>
      </c>
      <c r="I570">
        <v>38</v>
      </c>
      <c r="J570">
        <v>9.1</v>
      </c>
      <c r="K570" s="2">
        <v>0.11799999999999999</v>
      </c>
      <c r="L570" s="3">
        <v>0.01</v>
      </c>
      <c r="M570" t="s">
        <v>7</v>
      </c>
      <c r="N570" s="2">
        <f t="shared" si="8"/>
        <v>0.96012165782702619</v>
      </c>
    </row>
    <row r="571" spans="1:14" x14ac:dyDescent="0.25">
      <c r="A571" s="1">
        <v>2.76</v>
      </c>
      <c r="B571" s="6">
        <v>-111.932</v>
      </c>
      <c r="C571" s="6">
        <v>39.801000000000002</v>
      </c>
      <c r="D571">
        <v>2</v>
      </c>
      <c r="E571">
        <v>2004</v>
      </c>
      <c r="F571">
        <v>12</v>
      </c>
      <c r="G571">
        <v>4</v>
      </c>
      <c r="H571">
        <v>16</v>
      </c>
      <c r="I571">
        <v>5</v>
      </c>
      <c r="J571">
        <v>55.3</v>
      </c>
      <c r="K571" s="2">
        <v>0.11799999999999999</v>
      </c>
      <c r="L571" s="3">
        <v>0.01</v>
      </c>
      <c r="M571" t="s">
        <v>7</v>
      </c>
      <c r="N571" s="2">
        <f t="shared" si="8"/>
        <v>0.96012165782702619</v>
      </c>
    </row>
    <row r="572" spans="1:14" x14ac:dyDescent="0.25">
      <c r="A572" s="1">
        <v>3.09</v>
      </c>
      <c r="B572" s="6">
        <v>-111.41</v>
      </c>
      <c r="C572" s="6">
        <v>42.444000000000003</v>
      </c>
      <c r="D572">
        <v>0</v>
      </c>
      <c r="E572">
        <v>2005</v>
      </c>
      <c r="F572">
        <v>2</v>
      </c>
      <c r="G572">
        <v>1</v>
      </c>
      <c r="H572">
        <v>12</v>
      </c>
      <c r="I572">
        <v>34</v>
      </c>
      <c r="J572">
        <v>8.5</v>
      </c>
      <c r="K572" s="2">
        <v>0.11799999999999999</v>
      </c>
      <c r="L572" s="3">
        <v>0.01</v>
      </c>
      <c r="M572" t="s">
        <v>7</v>
      </c>
      <c r="N572" s="2">
        <f t="shared" si="8"/>
        <v>0.96012165782702619</v>
      </c>
    </row>
    <row r="573" spans="1:14" x14ac:dyDescent="0.25">
      <c r="A573" s="1">
        <v>3.15</v>
      </c>
      <c r="B573" s="6">
        <v>-111.907</v>
      </c>
      <c r="C573" s="6">
        <v>39.512</v>
      </c>
      <c r="D573">
        <v>0</v>
      </c>
      <c r="E573">
        <v>2005</v>
      </c>
      <c r="F573">
        <v>3</v>
      </c>
      <c r="G573">
        <v>14</v>
      </c>
      <c r="H573">
        <v>5</v>
      </c>
      <c r="I573">
        <v>33</v>
      </c>
      <c r="J573">
        <v>27.4</v>
      </c>
      <c r="K573" s="2">
        <v>0.11799999999999999</v>
      </c>
      <c r="L573" s="3">
        <v>0.01</v>
      </c>
      <c r="M573" t="s">
        <v>7</v>
      </c>
      <c r="N573" s="2">
        <f t="shared" si="8"/>
        <v>0.96012165782702619</v>
      </c>
    </row>
    <row r="574" spans="1:14" x14ac:dyDescent="0.25">
      <c r="A574" s="1">
        <v>2.9</v>
      </c>
      <c r="B574" s="6">
        <v>-112.562</v>
      </c>
      <c r="C574" s="6">
        <v>41.912999999999997</v>
      </c>
      <c r="D574">
        <v>7</v>
      </c>
      <c r="E574">
        <v>2005</v>
      </c>
      <c r="F574">
        <v>3</v>
      </c>
      <c r="G574">
        <v>31</v>
      </c>
      <c r="H574">
        <v>13</v>
      </c>
      <c r="I574">
        <v>31</v>
      </c>
      <c r="J574">
        <v>47.4</v>
      </c>
      <c r="K574" s="2">
        <v>0.11799999999999999</v>
      </c>
      <c r="L574" s="3">
        <v>0.01</v>
      </c>
      <c r="M574" t="s">
        <v>7</v>
      </c>
      <c r="N574" s="2">
        <f t="shared" si="8"/>
        <v>0.96012165782702619</v>
      </c>
    </row>
    <row r="575" spans="1:14" x14ac:dyDescent="0.25">
      <c r="A575" s="1">
        <v>2.86</v>
      </c>
      <c r="B575" s="6">
        <v>-111.497</v>
      </c>
      <c r="C575" s="6">
        <v>41.823</v>
      </c>
      <c r="D575">
        <v>2</v>
      </c>
      <c r="E575">
        <v>2005</v>
      </c>
      <c r="F575">
        <v>4</v>
      </c>
      <c r="G575">
        <v>17</v>
      </c>
      <c r="H575">
        <v>15</v>
      </c>
      <c r="I575">
        <v>40</v>
      </c>
      <c r="J575">
        <v>16.3</v>
      </c>
      <c r="K575" s="2">
        <v>0.11799999999999999</v>
      </c>
      <c r="L575" s="3">
        <v>0.01</v>
      </c>
      <c r="M575" t="s">
        <v>7</v>
      </c>
      <c r="N575" s="2">
        <f t="shared" si="8"/>
        <v>0.96012165782702619</v>
      </c>
    </row>
    <row r="576" spans="1:14" x14ac:dyDescent="0.25">
      <c r="A576" s="1">
        <v>2.75</v>
      </c>
      <c r="B576" s="6">
        <v>-111.49</v>
      </c>
      <c r="C576" s="6">
        <v>42.393000000000001</v>
      </c>
      <c r="D576">
        <v>2</v>
      </c>
      <c r="E576">
        <v>2005</v>
      </c>
      <c r="F576">
        <v>4</v>
      </c>
      <c r="G576">
        <v>22</v>
      </c>
      <c r="H576">
        <v>6</v>
      </c>
      <c r="I576">
        <v>22</v>
      </c>
      <c r="J576">
        <v>59.2</v>
      </c>
      <c r="K576" s="2">
        <v>0.11799999999999999</v>
      </c>
      <c r="L576" s="3">
        <v>0.01</v>
      </c>
      <c r="M576" t="s">
        <v>7</v>
      </c>
      <c r="N576" s="2">
        <f t="shared" si="8"/>
        <v>0.96012165782702619</v>
      </c>
    </row>
    <row r="577" spans="1:14" x14ac:dyDescent="0.25">
      <c r="A577" s="1">
        <v>3.44</v>
      </c>
      <c r="B577" s="6">
        <v>-111.09</v>
      </c>
      <c r="C577" s="6">
        <v>41.424999999999997</v>
      </c>
      <c r="D577">
        <v>1</v>
      </c>
      <c r="E577">
        <v>2005</v>
      </c>
      <c r="F577">
        <v>5</v>
      </c>
      <c r="G577">
        <v>18</v>
      </c>
      <c r="H577">
        <v>19</v>
      </c>
      <c r="I577">
        <v>21</v>
      </c>
      <c r="J577">
        <v>46.6</v>
      </c>
      <c r="K577" s="2">
        <v>0.11799999999999999</v>
      </c>
      <c r="L577" s="3">
        <v>0.01</v>
      </c>
      <c r="M577" t="s">
        <v>7</v>
      </c>
      <c r="N577" s="2">
        <f t="shared" si="8"/>
        <v>0.96012165782702619</v>
      </c>
    </row>
    <row r="578" spans="1:14" x14ac:dyDescent="0.25">
      <c r="A578" s="1">
        <v>2.92</v>
      </c>
      <c r="B578" s="6">
        <v>-112.23399999999999</v>
      </c>
      <c r="C578" s="6">
        <v>39.204999999999998</v>
      </c>
      <c r="D578">
        <v>4</v>
      </c>
      <c r="E578">
        <v>2005</v>
      </c>
      <c r="F578">
        <v>6</v>
      </c>
      <c r="G578">
        <v>12</v>
      </c>
      <c r="H578">
        <v>9</v>
      </c>
      <c r="I578">
        <v>8</v>
      </c>
      <c r="J578">
        <v>54.8</v>
      </c>
      <c r="K578" s="2">
        <v>0.11799999999999999</v>
      </c>
      <c r="L578" s="3">
        <v>0.01</v>
      </c>
      <c r="M578" t="s">
        <v>7</v>
      </c>
      <c r="N578" s="2">
        <f t="shared" si="8"/>
        <v>0.96012165782702619</v>
      </c>
    </row>
    <row r="579" spans="1:14" x14ac:dyDescent="0.25">
      <c r="A579" s="1">
        <v>3.5</v>
      </c>
      <c r="B579" s="6">
        <v>-111.63200000000001</v>
      </c>
      <c r="C579" s="6">
        <v>41.883000000000003</v>
      </c>
      <c r="D579">
        <v>11</v>
      </c>
      <c r="E579">
        <v>2005</v>
      </c>
      <c r="F579">
        <v>7</v>
      </c>
      <c r="G579">
        <v>23</v>
      </c>
      <c r="H579">
        <v>5</v>
      </c>
      <c r="I579">
        <v>37</v>
      </c>
      <c r="J579">
        <v>47.7</v>
      </c>
      <c r="K579" s="2">
        <v>0.11799999999999999</v>
      </c>
      <c r="L579" s="3">
        <v>0.01</v>
      </c>
      <c r="M579" t="s">
        <v>7</v>
      </c>
      <c r="N579" s="2">
        <f t="shared" ref="N579:N642" si="9">EXP(-($D$667^2*K579^2)/2)</f>
        <v>0.96012165782702619</v>
      </c>
    </row>
    <row r="580" spans="1:14" x14ac:dyDescent="0.25">
      <c r="A580" s="1">
        <v>3</v>
      </c>
      <c r="B580" s="6">
        <v>-111.599</v>
      </c>
      <c r="C580" s="6">
        <v>40.639000000000003</v>
      </c>
      <c r="D580">
        <v>9</v>
      </c>
      <c r="E580">
        <v>2005</v>
      </c>
      <c r="F580">
        <v>8</v>
      </c>
      <c r="G580">
        <v>16</v>
      </c>
      <c r="H580">
        <v>9</v>
      </c>
      <c r="I580">
        <v>54</v>
      </c>
      <c r="J580">
        <v>5.2</v>
      </c>
      <c r="K580" s="2">
        <v>0.11799999999999999</v>
      </c>
      <c r="L580" s="3">
        <v>0.01</v>
      </c>
      <c r="M580" t="s">
        <v>7</v>
      </c>
      <c r="N580" s="2">
        <f t="shared" si="9"/>
        <v>0.96012165782702619</v>
      </c>
    </row>
    <row r="581" spans="1:14" x14ac:dyDescent="0.25">
      <c r="A581" s="1">
        <v>3.18</v>
      </c>
      <c r="B581" s="6">
        <v>-111.357</v>
      </c>
      <c r="C581" s="6">
        <v>41.021999999999998</v>
      </c>
      <c r="D581">
        <v>7</v>
      </c>
      <c r="E581">
        <v>2005</v>
      </c>
      <c r="F581">
        <v>9</v>
      </c>
      <c r="G581">
        <v>5</v>
      </c>
      <c r="H581">
        <v>9</v>
      </c>
      <c r="I581">
        <v>31</v>
      </c>
      <c r="J581">
        <v>55.1</v>
      </c>
      <c r="K581" s="2">
        <v>0.11799999999999999</v>
      </c>
      <c r="L581" s="3">
        <v>0.01</v>
      </c>
      <c r="M581" t="s">
        <v>7</v>
      </c>
      <c r="N581" s="2">
        <f t="shared" si="9"/>
        <v>0.96012165782702619</v>
      </c>
    </row>
    <row r="582" spans="1:14" x14ac:dyDescent="0.25">
      <c r="A582" s="1">
        <v>2.92</v>
      </c>
      <c r="B582" s="6">
        <v>-111.286</v>
      </c>
      <c r="C582" s="6">
        <v>40.107999999999997</v>
      </c>
      <c r="D582">
        <v>6</v>
      </c>
      <c r="E582">
        <v>2005</v>
      </c>
      <c r="F582">
        <v>10</v>
      </c>
      <c r="G582">
        <v>13</v>
      </c>
      <c r="H582">
        <v>16</v>
      </c>
      <c r="I582">
        <v>48</v>
      </c>
      <c r="J582">
        <v>46.8</v>
      </c>
      <c r="K582" s="2">
        <v>0.11799999999999999</v>
      </c>
      <c r="L582" s="3">
        <v>0.01</v>
      </c>
      <c r="M582" t="s">
        <v>7</v>
      </c>
      <c r="N582" s="2">
        <f t="shared" si="9"/>
        <v>0.96012165782702619</v>
      </c>
    </row>
    <row r="583" spans="1:14" x14ac:dyDescent="0.25">
      <c r="A583" s="1">
        <v>3.24</v>
      </c>
      <c r="B583" s="6">
        <v>-111.505</v>
      </c>
      <c r="C583" s="6">
        <v>39.475999999999999</v>
      </c>
      <c r="D583">
        <v>9</v>
      </c>
      <c r="E583">
        <v>2005</v>
      </c>
      <c r="F583">
        <v>11</v>
      </c>
      <c r="G583">
        <v>14</v>
      </c>
      <c r="H583">
        <v>20</v>
      </c>
      <c r="I583">
        <v>25</v>
      </c>
      <c r="J583">
        <v>52.9</v>
      </c>
      <c r="K583" s="2">
        <v>0.11799999999999999</v>
      </c>
      <c r="L583" s="3">
        <v>0.01</v>
      </c>
      <c r="M583" t="s">
        <v>7</v>
      </c>
      <c r="N583" s="2">
        <f t="shared" si="9"/>
        <v>0.96012165782702619</v>
      </c>
    </row>
    <row r="584" spans="1:14" x14ac:dyDescent="0.25">
      <c r="A584" s="1">
        <v>2.89</v>
      </c>
      <c r="B584" s="6">
        <v>-111.691</v>
      </c>
      <c r="C584" s="6">
        <v>41.366999999999997</v>
      </c>
      <c r="D584">
        <v>2</v>
      </c>
      <c r="E584">
        <v>2005</v>
      </c>
      <c r="F584">
        <v>11</v>
      </c>
      <c r="G584">
        <v>20</v>
      </c>
      <c r="H584">
        <v>10</v>
      </c>
      <c r="I584">
        <v>24</v>
      </c>
      <c r="J584">
        <v>29.2</v>
      </c>
      <c r="K584" s="2">
        <v>0.11799999999999999</v>
      </c>
      <c r="L584" s="3">
        <v>0.01</v>
      </c>
      <c r="M584" t="s">
        <v>7</v>
      </c>
      <c r="N584" s="2">
        <f t="shared" si="9"/>
        <v>0.96012165782702619</v>
      </c>
    </row>
    <row r="585" spans="1:14" x14ac:dyDescent="0.25">
      <c r="A585" s="1">
        <v>3.59</v>
      </c>
      <c r="B585" s="6">
        <v>-110.88</v>
      </c>
      <c r="C585" s="6">
        <v>39.17</v>
      </c>
      <c r="D585">
        <v>14</v>
      </c>
      <c r="E585">
        <v>2006</v>
      </c>
      <c r="F585">
        <v>1</v>
      </c>
      <c r="G585">
        <v>27</v>
      </c>
      <c r="H585">
        <v>6</v>
      </c>
      <c r="I585">
        <v>47</v>
      </c>
      <c r="J585">
        <v>12.3</v>
      </c>
      <c r="K585" s="2">
        <v>0.05</v>
      </c>
      <c r="L585" s="3">
        <v>0.01</v>
      </c>
      <c r="M585" t="s">
        <v>2</v>
      </c>
      <c r="N585" s="2">
        <f t="shared" si="9"/>
        <v>0.99271995054494411</v>
      </c>
    </row>
    <row r="586" spans="1:14" x14ac:dyDescent="0.25">
      <c r="A586" s="1">
        <v>3.04</v>
      </c>
      <c r="B586" s="6">
        <v>-112.753</v>
      </c>
      <c r="C586" s="6">
        <v>41.795999999999999</v>
      </c>
      <c r="D586">
        <v>6</v>
      </c>
      <c r="E586">
        <v>2006</v>
      </c>
      <c r="F586">
        <v>5</v>
      </c>
      <c r="G586">
        <v>20</v>
      </c>
      <c r="H586">
        <v>16</v>
      </c>
      <c r="I586">
        <v>51</v>
      </c>
      <c r="J586">
        <v>46.1</v>
      </c>
      <c r="K586" s="2">
        <v>0.11799999999999999</v>
      </c>
      <c r="L586" s="3">
        <v>0.01</v>
      </c>
      <c r="M586" t="s">
        <v>7</v>
      </c>
      <c r="N586" s="2">
        <f t="shared" si="9"/>
        <v>0.96012165782702619</v>
      </c>
    </row>
    <row r="587" spans="1:14" x14ac:dyDescent="0.25">
      <c r="A587" s="1">
        <v>2.75</v>
      </c>
      <c r="B587" s="6">
        <v>-111.423</v>
      </c>
      <c r="C587" s="6">
        <v>41.415999999999997</v>
      </c>
      <c r="D587">
        <v>8</v>
      </c>
      <c r="E587">
        <v>2006</v>
      </c>
      <c r="F587">
        <v>6</v>
      </c>
      <c r="G587">
        <v>5</v>
      </c>
      <c r="H587">
        <v>2</v>
      </c>
      <c r="I587">
        <v>51</v>
      </c>
      <c r="J587">
        <v>4.5</v>
      </c>
      <c r="K587" s="2">
        <v>0.11799999999999999</v>
      </c>
      <c r="L587" s="3">
        <v>0.01</v>
      </c>
      <c r="M587" t="s">
        <v>7</v>
      </c>
      <c r="N587" s="2">
        <f t="shared" si="9"/>
        <v>0.96012165782702619</v>
      </c>
    </row>
    <row r="588" spans="1:14" x14ac:dyDescent="0.25">
      <c r="A588" s="1">
        <v>3.5</v>
      </c>
      <c r="B588" s="6">
        <v>-111.07299999999999</v>
      </c>
      <c r="C588" s="6">
        <v>40.247</v>
      </c>
      <c r="D588">
        <v>14</v>
      </c>
      <c r="E588">
        <v>2006</v>
      </c>
      <c r="F588">
        <v>6</v>
      </c>
      <c r="G588">
        <v>11</v>
      </c>
      <c r="H588">
        <v>10</v>
      </c>
      <c r="I588">
        <v>1</v>
      </c>
      <c r="J588">
        <v>50.2</v>
      </c>
      <c r="K588" s="2">
        <v>0.05</v>
      </c>
      <c r="L588" s="3">
        <v>0.01</v>
      </c>
      <c r="M588" t="s">
        <v>2</v>
      </c>
      <c r="N588" s="2">
        <f t="shared" si="9"/>
        <v>0.99271995054494411</v>
      </c>
    </row>
    <row r="589" spans="1:14" x14ac:dyDescent="0.25">
      <c r="A589" s="1">
        <v>2.7</v>
      </c>
      <c r="B589" s="6">
        <v>-112.88800000000001</v>
      </c>
      <c r="C589" s="6">
        <v>40.945999999999998</v>
      </c>
      <c r="D589">
        <v>8</v>
      </c>
      <c r="E589">
        <v>2006</v>
      </c>
      <c r="F589">
        <v>6</v>
      </c>
      <c r="G589">
        <v>20</v>
      </c>
      <c r="H589">
        <v>1</v>
      </c>
      <c r="I589">
        <v>53</v>
      </c>
      <c r="J589">
        <v>25.6</v>
      </c>
      <c r="K589" s="2">
        <v>0.11799999999999999</v>
      </c>
      <c r="L589" s="3">
        <v>0.01</v>
      </c>
      <c r="M589" t="s">
        <v>7</v>
      </c>
      <c r="N589" s="2">
        <f t="shared" si="9"/>
        <v>0.96012165782702619</v>
      </c>
    </row>
    <row r="590" spans="1:14" x14ac:dyDescent="0.25">
      <c r="A590" s="1">
        <v>2.75</v>
      </c>
      <c r="B590" s="6">
        <v>-112.542</v>
      </c>
      <c r="C590" s="6">
        <v>41.906999999999996</v>
      </c>
      <c r="D590">
        <v>3</v>
      </c>
      <c r="E590">
        <v>2006</v>
      </c>
      <c r="F590">
        <v>6</v>
      </c>
      <c r="G590">
        <v>27</v>
      </c>
      <c r="H590">
        <v>8</v>
      </c>
      <c r="I590">
        <v>18</v>
      </c>
      <c r="J590">
        <v>8.1999999999999993</v>
      </c>
      <c r="K590" s="2">
        <v>0.11799999999999999</v>
      </c>
      <c r="L590" s="3">
        <v>0.01</v>
      </c>
      <c r="M590" t="s">
        <v>7</v>
      </c>
      <c r="N590" s="2">
        <f t="shared" si="9"/>
        <v>0.96012165782702619</v>
      </c>
    </row>
    <row r="591" spans="1:14" x14ac:dyDescent="0.25">
      <c r="A591" s="1">
        <v>4.18</v>
      </c>
      <c r="B591" s="6">
        <v>-111.502</v>
      </c>
      <c r="C591" s="6">
        <v>42.432000000000002</v>
      </c>
      <c r="D591">
        <v>10</v>
      </c>
      <c r="E591">
        <v>2006</v>
      </c>
      <c r="F591">
        <v>6</v>
      </c>
      <c r="G591">
        <v>30</v>
      </c>
      <c r="H591">
        <v>16</v>
      </c>
      <c r="I591">
        <v>55</v>
      </c>
      <c r="J591">
        <v>1.2</v>
      </c>
      <c r="K591" s="2">
        <v>0.05</v>
      </c>
      <c r="L591" s="3">
        <v>0.01</v>
      </c>
      <c r="M591" t="s">
        <v>2</v>
      </c>
      <c r="N591" s="2">
        <f t="shared" si="9"/>
        <v>0.99271995054494411</v>
      </c>
    </row>
    <row r="592" spans="1:14" x14ac:dyDescent="0.25">
      <c r="A592" s="1">
        <v>3.12</v>
      </c>
      <c r="B592" s="6">
        <v>-111.53400000000001</v>
      </c>
      <c r="C592" s="6">
        <v>39.732999999999997</v>
      </c>
      <c r="D592">
        <v>7</v>
      </c>
      <c r="E592">
        <v>2006</v>
      </c>
      <c r="F592">
        <v>7</v>
      </c>
      <c r="G592">
        <v>25</v>
      </c>
      <c r="H592">
        <v>20</v>
      </c>
      <c r="I592">
        <v>27</v>
      </c>
      <c r="J592">
        <v>19.7</v>
      </c>
      <c r="K592" s="2">
        <v>0.11799999999999999</v>
      </c>
      <c r="L592" s="3">
        <v>0.01</v>
      </c>
      <c r="M592" t="s">
        <v>7</v>
      </c>
      <c r="N592" s="2">
        <f t="shared" si="9"/>
        <v>0.96012165782702619</v>
      </c>
    </row>
    <row r="593" spans="1:14" x14ac:dyDescent="0.25">
      <c r="A593" s="1">
        <v>3.6</v>
      </c>
      <c r="B593" s="6">
        <v>-111.50700000000001</v>
      </c>
      <c r="C593" s="6">
        <v>42.412999999999997</v>
      </c>
      <c r="D593">
        <v>9</v>
      </c>
      <c r="E593">
        <v>2006</v>
      </c>
      <c r="F593">
        <v>9</v>
      </c>
      <c r="G593">
        <v>2</v>
      </c>
      <c r="H593">
        <v>19</v>
      </c>
      <c r="I593">
        <v>54</v>
      </c>
      <c r="J593">
        <v>60</v>
      </c>
      <c r="K593" s="2">
        <v>0.05</v>
      </c>
      <c r="L593" s="3">
        <v>0.01</v>
      </c>
      <c r="M593" t="s">
        <v>2</v>
      </c>
      <c r="N593" s="2">
        <f t="shared" si="9"/>
        <v>0.99271995054494411</v>
      </c>
    </row>
    <row r="594" spans="1:14" x14ac:dyDescent="0.25">
      <c r="A594" s="1">
        <v>3.1</v>
      </c>
      <c r="B594" s="6">
        <v>-112.413</v>
      </c>
      <c r="C594" s="6">
        <v>41.877000000000002</v>
      </c>
      <c r="D594">
        <v>2</v>
      </c>
      <c r="E594">
        <v>2006</v>
      </c>
      <c r="F594">
        <v>9</v>
      </c>
      <c r="G594">
        <v>27</v>
      </c>
      <c r="H594">
        <v>22</v>
      </c>
      <c r="I594">
        <v>11</v>
      </c>
      <c r="J594">
        <v>12.3</v>
      </c>
      <c r="K594" s="2">
        <v>0.11799999999999999</v>
      </c>
      <c r="L594" s="3">
        <v>0.01</v>
      </c>
      <c r="M594" t="s">
        <v>7</v>
      </c>
      <c r="N594" s="2">
        <f t="shared" si="9"/>
        <v>0.96012165782702619</v>
      </c>
    </row>
    <row r="595" spans="1:14" x14ac:dyDescent="0.25">
      <c r="A595" s="1">
        <v>2.99</v>
      </c>
      <c r="B595" s="6">
        <v>-111.967</v>
      </c>
      <c r="C595" s="6">
        <v>39.207000000000001</v>
      </c>
      <c r="D595">
        <v>13</v>
      </c>
      <c r="E595">
        <v>2006</v>
      </c>
      <c r="F595">
        <v>9</v>
      </c>
      <c r="G595">
        <v>28</v>
      </c>
      <c r="H595">
        <v>6</v>
      </c>
      <c r="I595">
        <v>44</v>
      </c>
      <c r="J595">
        <v>53.5</v>
      </c>
      <c r="K595" s="2">
        <v>0.11799999999999999</v>
      </c>
      <c r="L595" s="3">
        <v>0.01</v>
      </c>
      <c r="M595" t="s">
        <v>7</v>
      </c>
      <c r="N595" s="2">
        <f t="shared" si="9"/>
        <v>0.96012165782702619</v>
      </c>
    </row>
    <row r="596" spans="1:14" x14ac:dyDescent="0.25">
      <c r="A596" s="1">
        <v>2.93</v>
      </c>
      <c r="B596" s="6">
        <v>-111.705</v>
      </c>
      <c r="C596" s="6">
        <v>41.671999999999997</v>
      </c>
      <c r="D596">
        <v>1</v>
      </c>
      <c r="E596">
        <v>2006</v>
      </c>
      <c r="F596">
        <v>10</v>
      </c>
      <c r="G596">
        <v>10</v>
      </c>
      <c r="H596">
        <v>1</v>
      </c>
      <c r="I596">
        <v>23</v>
      </c>
      <c r="J596">
        <v>35.200000000000003</v>
      </c>
      <c r="K596" s="2">
        <v>0.11799999999999999</v>
      </c>
      <c r="L596" s="3">
        <v>0.01</v>
      </c>
      <c r="M596" t="s">
        <v>7</v>
      </c>
      <c r="N596" s="2">
        <f t="shared" si="9"/>
        <v>0.96012165782702619</v>
      </c>
    </row>
    <row r="597" spans="1:14" x14ac:dyDescent="0.25">
      <c r="A597" s="1">
        <v>2.72</v>
      </c>
      <c r="B597" s="6">
        <v>-112.047</v>
      </c>
      <c r="C597" s="6">
        <v>40.735999999999997</v>
      </c>
      <c r="D597">
        <v>7</v>
      </c>
      <c r="E597">
        <v>2006</v>
      </c>
      <c r="F597">
        <v>11</v>
      </c>
      <c r="G597">
        <v>17</v>
      </c>
      <c r="H597">
        <v>6</v>
      </c>
      <c r="I597">
        <v>22</v>
      </c>
      <c r="J597">
        <v>8.1999999999999993</v>
      </c>
      <c r="K597" s="2">
        <v>0.11799999999999999</v>
      </c>
      <c r="L597" s="3">
        <v>0.01</v>
      </c>
      <c r="M597" t="s">
        <v>7</v>
      </c>
      <c r="N597" s="2">
        <f t="shared" si="9"/>
        <v>0.96012165782702619</v>
      </c>
    </row>
    <row r="598" spans="1:14" x14ac:dyDescent="0.25">
      <c r="A598" s="1">
        <v>2.86</v>
      </c>
      <c r="B598" s="6">
        <v>-111.501</v>
      </c>
      <c r="C598" s="6">
        <v>42.424999999999997</v>
      </c>
      <c r="D598">
        <v>1</v>
      </c>
      <c r="E598">
        <v>2006</v>
      </c>
      <c r="F598">
        <v>11</v>
      </c>
      <c r="G598">
        <v>29</v>
      </c>
      <c r="H598">
        <v>17</v>
      </c>
      <c r="I598">
        <v>46</v>
      </c>
      <c r="J598">
        <v>0.5</v>
      </c>
      <c r="K598" s="2">
        <v>0.11799999999999999</v>
      </c>
      <c r="L598" s="3">
        <v>0.01</v>
      </c>
      <c r="M598" t="s">
        <v>7</v>
      </c>
      <c r="N598" s="2">
        <f t="shared" si="9"/>
        <v>0.96012165782702619</v>
      </c>
    </row>
    <row r="599" spans="1:14" x14ac:dyDescent="0.25">
      <c r="A599" s="1">
        <v>2.95</v>
      </c>
      <c r="B599" s="6">
        <v>-111.97799999999999</v>
      </c>
      <c r="C599" s="6">
        <v>39.283000000000001</v>
      </c>
      <c r="D599">
        <v>5</v>
      </c>
      <c r="E599">
        <v>2006</v>
      </c>
      <c r="F599">
        <v>12</v>
      </c>
      <c r="G599">
        <v>7</v>
      </c>
      <c r="H599">
        <v>15</v>
      </c>
      <c r="I599">
        <v>4</v>
      </c>
      <c r="J599">
        <v>36.299999999999997</v>
      </c>
      <c r="K599" s="2">
        <v>0.11799999999999999</v>
      </c>
      <c r="L599" s="3">
        <v>0.01</v>
      </c>
      <c r="M599" t="s">
        <v>7</v>
      </c>
      <c r="N599" s="2">
        <f t="shared" si="9"/>
        <v>0.96012165782702619</v>
      </c>
    </row>
    <row r="600" spans="1:14" x14ac:dyDescent="0.25">
      <c r="A600" s="1">
        <v>3.42</v>
      </c>
      <c r="B600" s="6">
        <v>-111.575</v>
      </c>
      <c r="C600" s="6">
        <v>41.127000000000002</v>
      </c>
      <c r="D600">
        <v>7</v>
      </c>
      <c r="E600">
        <v>2006</v>
      </c>
      <c r="F600">
        <v>12</v>
      </c>
      <c r="G600">
        <v>20</v>
      </c>
      <c r="H600">
        <v>18</v>
      </c>
      <c r="I600">
        <v>15</v>
      </c>
      <c r="J600">
        <v>36.299999999999997</v>
      </c>
      <c r="K600" s="2">
        <v>0.11799999999999999</v>
      </c>
      <c r="L600" s="3">
        <v>0.01</v>
      </c>
      <c r="M600" t="s">
        <v>7</v>
      </c>
      <c r="N600" s="2">
        <f t="shared" si="9"/>
        <v>0.96012165782702619</v>
      </c>
    </row>
    <row r="601" spans="1:14" x14ac:dyDescent="0.25">
      <c r="A601" s="1">
        <v>2.93</v>
      </c>
      <c r="B601" s="6">
        <v>-112.1</v>
      </c>
      <c r="C601" s="6">
        <v>41.185000000000002</v>
      </c>
      <c r="D601">
        <v>11</v>
      </c>
      <c r="E601">
        <v>2007</v>
      </c>
      <c r="F601">
        <v>2</v>
      </c>
      <c r="G601">
        <v>1</v>
      </c>
      <c r="H601">
        <v>22</v>
      </c>
      <c r="I601">
        <v>34</v>
      </c>
      <c r="J601">
        <v>59.3</v>
      </c>
      <c r="K601" s="2">
        <v>0.11799999999999999</v>
      </c>
      <c r="L601" s="3">
        <v>0.01</v>
      </c>
      <c r="M601" t="s">
        <v>7</v>
      </c>
      <c r="N601" s="2">
        <f t="shared" si="9"/>
        <v>0.96012165782702619</v>
      </c>
    </row>
    <row r="602" spans="1:14" x14ac:dyDescent="0.25">
      <c r="A602" s="1">
        <v>3.06</v>
      </c>
      <c r="B602" s="6">
        <v>-111.98699999999999</v>
      </c>
      <c r="C602" s="6">
        <v>39.32</v>
      </c>
      <c r="D602">
        <v>3</v>
      </c>
      <c r="E602">
        <v>2007</v>
      </c>
      <c r="F602">
        <v>5</v>
      </c>
      <c r="G602">
        <v>28</v>
      </c>
      <c r="H602">
        <v>20</v>
      </c>
      <c r="I602">
        <v>55</v>
      </c>
      <c r="J602">
        <v>54.1</v>
      </c>
      <c r="K602" s="2">
        <v>0.11799999999999999</v>
      </c>
      <c r="L602" s="3">
        <v>0.01</v>
      </c>
      <c r="M602" t="s">
        <v>7</v>
      </c>
      <c r="N602" s="2">
        <f t="shared" si="9"/>
        <v>0.96012165782702619</v>
      </c>
    </row>
    <row r="603" spans="1:14" x14ac:dyDescent="0.25">
      <c r="A603" s="1">
        <v>3.03</v>
      </c>
      <c r="B603" s="6">
        <v>-111.53</v>
      </c>
      <c r="C603" s="6">
        <v>41.802999999999997</v>
      </c>
      <c r="D603">
        <v>0</v>
      </c>
      <c r="E603">
        <v>2007</v>
      </c>
      <c r="F603">
        <v>7</v>
      </c>
      <c r="G603">
        <v>2</v>
      </c>
      <c r="H603">
        <v>8</v>
      </c>
      <c r="I603">
        <v>5</v>
      </c>
      <c r="J603">
        <v>2</v>
      </c>
      <c r="K603" s="2">
        <v>0.11799999999999999</v>
      </c>
      <c r="L603" s="3">
        <v>0.01</v>
      </c>
      <c r="M603" t="s">
        <v>7</v>
      </c>
      <c r="N603" s="2">
        <f t="shared" si="9"/>
        <v>0.96012165782702619</v>
      </c>
    </row>
    <row r="604" spans="1:14" x14ac:dyDescent="0.25">
      <c r="A604" s="1">
        <v>3.83</v>
      </c>
      <c r="B604" s="6">
        <v>-112.31399999999999</v>
      </c>
      <c r="C604" s="6">
        <v>41.643999999999998</v>
      </c>
      <c r="D604">
        <v>10</v>
      </c>
      <c r="E604">
        <v>2007</v>
      </c>
      <c r="F604">
        <v>9</v>
      </c>
      <c r="G604">
        <v>1</v>
      </c>
      <c r="H604">
        <v>18</v>
      </c>
      <c r="I604">
        <v>32</v>
      </c>
      <c r="J604">
        <v>2.1</v>
      </c>
      <c r="K604" s="2">
        <v>0.05</v>
      </c>
      <c r="L604" s="3">
        <v>0.01</v>
      </c>
      <c r="M604" t="s">
        <v>2</v>
      </c>
      <c r="N604" s="2">
        <f t="shared" si="9"/>
        <v>0.99271995054494411</v>
      </c>
    </row>
    <row r="605" spans="1:14" x14ac:dyDescent="0.25">
      <c r="A605" s="1">
        <v>3.82</v>
      </c>
      <c r="B605" s="6">
        <v>-111.648</v>
      </c>
      <c r="C605" s="6">
        <v>39.345999999999997</v>
      </c>
      <c r="D605">
        <v>11</v>
      </c>
      <c r="E605">
        <v>2007</v>
      </c>
      <c r="F605">
        <v>11</v>
      </c>
      <c r="G605">
        <v>5</v>
      </c>
      <c r="H605">
        <v>21</v>
      </c>
      <c r="I605">
        <v>48</v>
      </c>
      <c r="J605">
        <v>0.6</v>
      </c>
      <c r="K605" s="2">
        <v>0.05</v>
      </c>
      <c r="L605" s="3">
        <v>0.01</v>
      </c>
      <c r="M605" t="s">
        <v>2</v>
      </c>
      <c r="N605" s="2">
        <f t="shared" si="9"/>
        <v>0.99271995054494411</v>
      </c>
    </row>
    <row r="606" spans="1:14" x14ac:dyDescent="0.25">
      <c r="A606" s="1">
        <v>2.71</v>
      </c>
      <c r="B606" s="6">
        <v>-111.40300000000001</v>
      </c>
      <c r="C606" s="6">
        <v>42.470999999999997</v>
      </c>
      <c r="D606">
        <v>1</v>
      </c>
      <c r="E606">
        <v>2007</v>
      </c>
      <c r="F606">
        <v>12</v>
      </c>
      <c r="G606">
        <v>24</v>
      </c>
      <c r="H606">
        <v>1</v>
      </c>
      <c r="I606">
        <v>14</v>
      </c>
      <c r="J606">
        <v>10.4</v>
      </c>
      <c r="K606" s="2">
        <v>0.11799999999999999</v>
      </c>
      <c r="L606" s="3">
        <v>0.01</v>
      </c>
      <c r="M606" t="s">
        <v>7</v>
      </c>
      <c r="N606" s="2">
        <f t="shared" si="9"/>
        <v>0.96012165782702619</v>
      </c>
    </row>
    <row r="607" spans="1:14" x14ac:dyDescent="0.25">
      <c r="A607" s="1">
        <v>3.67</v>
      </c>
      <c r="B607" s="6">
        <v>-112.218</v>
      </c>
      <c r="C607" s="6">
        <v>41.808999999999997</v>
      </c>
      <c r="D607">
        <v>6</v>
      </c>
      <c r="E607">
        <v>2008</v>
      </c>
      <c r="F607">
        <v>2</v>
      </c>
      <c r="G607">
        <v>1</v>
      </c>
      <c r="H607">
        <v>21</v>
      </c>
      <c r="I607">
        <v>36</v>
      </c>
      <c r="J607">
        <v>54.2</v>
      </c>
      <c r="K607" s="2">
        <v>0.11799999999999999</v>
      </c>
      <c r="L607" s="3">
        <v>0.01</v>
      </c>
      <c r="M607" t="s">
        <v>7</v>
      </c>
      <c r="N607" s="2">
        <f t="shared" si="9"/>
        <v>0.96012165782702619</v>
      </c>
    </row>
    <row r="608" spans="1:14" x14ac:dyDescent="0.25">
      <c r="A608" s="1">
        <v>2.75</v>
      </c>
      <c r="B608" s="6">
        <v>-111.77500000000001</v>
      </c>
      <c r="C608" s="6">
        <v>40.814</v>
      </c>
      <c r="D608">
        <v>10</v>
      </c>
      <c r="E608">
        <v>2008</v>
      </c>
      <c r="F608">
        <v>3</v>
      </c>
      <c r="G608">
        <v>7</v>
      </c>
      <c r="H608">
        <v>11</v>
      </c>
      <c r="I608">
        <v>21</v>
      </c>
      <c r="J608">
        <v>52.9</v>
      </c>
      <c r="K608" s="2">
        <v>0.11799999999999999</v>
      </c>
      <c r="L608" s="3">
        <v>0.01</v>
      </c>
      <c r="M608" t="s">
        <v>7</v>
      </c>
      <c r="N608" s="2">
        <f t="shared" si="9"/>
        <v>0.96012165782702619</v>
      </c>
    </row>
    <row r="609" spans="1:14" x14ac:dyDescent="0.25">
      <c r="A609" s="1">
        <v>2.82</v>
      </c>
      <c r="B609" s="6">
        <v>-111.458</v>
      </c>
      <c r="C609" s="6">
        <v>40.973999999999997</v>
      </c>
      <c r="D609">
        <v>5</v>
      </c>
      <c r="E609">
        <v>2008</v>
      </c>
      <c r="F609">
        <v>4</v>
      </c>
      <c r="G609">
        <v>8</v>
      </c>
      <c r="H609">
        <v>10</v>
      </c>
      <c r="I609">
        <v>6</v>
      </c>
      <c r="J609">
        <v>24.6</v>
      </c>
      <c r="K609" s="2">
        <v>0.11799999999999999</v>
      </c>
      <c r="L609" s="3">
        <v>0.01</v>
      </c>
      <c r="M609" t="s">
        <v>7</v>
      </c>
      <c r="N609" s="2">
        <f t="shared" si="9"/>
        <v>0.96012165782702619</v>
      </c>
    </row>
    <row r="610" spans="1:14" x14ac:dyDescent="0.25">
      <c r="A610" s="1">
        <v>3.11</v>
      </c>
      <c r="B610" s="6">
        <v>-111.889</v>
      </c>
      <c r="C610" s="6">
        <v>39.979999999999997</v>
      </c>
      <c r="D610">
        <v>2</v>
      </c>
      <c r="E610">
        <v>2008</v>
      </c>
      <c r="F610">
        <v>4</v>
      </c>
      <c r="G610">
        <v>20</v>
      </c>
      <c r="H610">
        <v>22</v>
      </c>
      <c r="I610">
        <v>17</v>
      </c>
      <c r="J610">
        <v>57.6</v>
      </c>
      <c r="K610" s="2">
        <v>0.11799999999999999</v>
      </c>
      <c r="L610" s="3">
        <v>0.01</v>
      </c>
      <c r="M610" t="s">
        <v>7</v>
      </c>
      <c r="N610" s="2">
        <f t="shared" si="9"/>
        <v>0.96012165782702619</v>
      </c>
    </row>
    <row r="611" spans="1:14" x14ac:dyDescent="0.25">
      <c r="A611" s="1">
        <v>2.98</v>
      </c>
      <c r="B611" s="6">
        <v>-111.956</v>
      </c>
      <c r="C611" s="6">
        <v>39.323999999999998</v>
      </c>
      <c r="D611">
        <v>1</v>
      </c>
      <c r="E611">
        <v>2008</v>
      </c>
      <c r="F611">
        <v>4</v>
      </c>
      <c r="G611">
        <v>22</v>
      </c>
      <c r="H611">
        <v>16</v>
      </c>
      <c r="I611">
        <v>59</v>
      </c>
      <c r="J611">
        <v>50.8</v>
      </c>
      <c r="K611" s="2">
        <v>0.11799999999999999</v>
      </c>
      <c r="L611" s="3">
        <v>0.01</v>
      </c>
      <c r="M611" t="s">
        <v>7</v>
      </c>
      <c r="N611" s="2">
        <f t="shared" si="9"/>
        <v>0.96012165782702619</v>
      </c>
    </row>
    <row r="612" spans="1:14" x14ac:dyDescent="0.25">
      <c r="A612" s="1">
        <v>2.81</v>
      </c>
      <c r="B612" s="6">
        <v>-112.218</v>
      </c>
      <c r="C612" s="6">
        <v>41.798999999999999</v>
      </c>
      <c r="D612">
        <v>7</v>
      </c>
      <c r="E612">
        <v>2008</v>
      </c>
      <c r="F612">
        <v>5</v>
      </c>
      <c r="G612">
        <v>25</v>
      </c>
      <c r="H612">
        <v>18</v>
      </c>
      <c r="I612">
        <v>39</v>
      </c>
      <c r="J612">
        <v>18.399999999999999</v>
      </c>
      <c r="K612" s="2">
        <v>0.11799999999999999</v>
      </c>
      <c r="L612" s="3">
        <v>0.01</v>
      </c>
      <c r="M612" t="s">
        <v>7</v>
      </c>
      <c r="N612" s="2">
        <f t="shared" si="9"/>
        <v>0.96012165782702619</v>
      </c>
    </row>
    <row r="613" spans="1:14" x14ac:dyDescent="0.25">
      <c r="A613" s="1">
        <v>2.83</v>
      </c>
      <c r="B613" s="6">
        <v>-111.47499999999999</v>
      </c>
      <c r="C613" s="6">
        <v>39.505000000000003</v>
      </c>
      <c r="D613">
        <v>8</v>
      </c>
      <c r="E613">
        <v>2008</v>
      </c>
      <c r="F613">
        <v>6</v>
      </c>
      <c r="G613">
        <v>5</v>
      </c>
      <c r="H613">
        <v>13</v>
      </c>
      <c r="I613">
        <v>7</v>
      </c>
      <c r="J613">
        <v>42.5</v>
      </c>
      <c r="K613" s="2">
        <v>0.11799999999999999</v>
      </c>
      <c r="L613" s="3">
        <v>0.01</v>
      </c>
      <c r="M613" t="s">
        <v>7</v>
      </c>
      <c r="N613" s="2">
        <f t="shared" si="9"/>
        <v>0.96012165782702619</v>
      </c>
    </row>
    <row r="614" spans="1:14" x14ac:dyDescent="0.25">
      <c r="A614" s="1">
        <v>3.24</v>
      </c>
      <c r="B614" s="6">
        <v>-112.61</v>
      </c>
      <c r="C614" s="6">
        <v>41.738</v>
      </c>
      <c r="D614">
        <v>7</v>
      </c>
      <c r="E614">
        <v>2008</v>
      </c>
      <c r="F614">
        <v>6</v>
      </c>
      <c r="G614">
        <v>15</v>
      </c>
      <c r="H614">
        <v>19</v>
      </c>
      <c r="I614">
        <v>27</v>
      </c>
      <c r="J614">
        <v>22.2</v>
      </c>
      <c r="K614" s="2">
        <v>0.11799999999999999</v>
      </c>
      <c r="L614" s="3">
        <v>0.01</v>
      </c>
      <c r="M614" t="s">
        <v>7</v>
      </c>
      <c r="N614" s="2">
        <f t="shared" si="9"/>
        <v>0.96012165782702619</v>
      </c>
    </row>
    <row r="615" spans="1:14" x14ac:dyDescent="0.25">
      <c r="A615" s="1">
        <v>3.17</v>
      </c>
      <c r="B615" s="6">
        <v>-111.30200000000001</v>
      </c>
      <c r="C615" s="6">
        <v>39.715000000000003</v>
      </c>
      <c r="D615">
        <v>12</v>
      </c>
      <c r="E615">
        <v>2008</v>
      </c>
      <c r="F615">
        <v>7</v>
      </c>
      <c r="G615">
        <v>14</v>
      </c>
      <c r="H615">
        <v>23</v>
      </c>
      <c r="I615">
        <v>50</v>
      </c>
      <c r="J615">
        <v>53.9</v>
      </c>
      <c r="K615" s="2">
        <v>0.05</v>
      </c>
      <c r="L615" s="3">
        <v>0.01</v>
      </c>
      <c r="M615" t="s">
        <v>2</v>
      </c>
      <c r="N615" s="2">
        <f t="shared" si="9"/>
        <v>0.99271995054494411</v>
      </c>
    </row>
    <row r="616" spans="1:14" x14ac:dyDescent="0.25">
      <c r="A616" s="1">
        <v>3.41</v>
      </c>
      <c r="B616" s="6">
        <v>-111.587</v>
      </c>
      <c r="C616" s="6">
        <v>42.478999999999999</v>
      </c>
      <c r="D616">
        <v>4</v>
      </c>
      <c r="E616">
        <v>2008</v>
      </c>
      <c r="F616">
        <v>8</v>
      </c>
      <c r="G616">
        <v>16</v>
      </c>
      <c r="H616">
        <v>2</v>
      </c>
      <c r="I616">
        <v>24</v>
      </c>
      <c r="J616">
        <v>23.1</v>
      </c>
      <c r="K616" s="2">
        <v>0.11799999999999999</v>
      </c>
      <c r="L616" s="3">
        <v>0.01</v>
      </c>
      <c r="M616" t="s">
        <v>7</v>
      </c>
      <c r="N616" s="2">
        <f t="shared" si="9"/>
        <v>0.96012165782702619</v>
      </c>
    </row>
    <row r="617" spans="1:14" x14ac:dyDescent="0.25">
      <c r="A617" s="1">
        <v>3.32</v>
      </c>
      <c r="B617" s="6">
        <v>-111.146</v>
      </c>
      <c r="C617" s="6">
        <v>41.673999999999999</v>
      </c>
      <c r="D617">
        <v>10</v>
      </c>
      <c r="E617">
        <v>2008</v>
      </c>
      <c r="F617">
        <v>8</v>
      </c>
      <c r="G617">
        <v>30</v>
      </c>
      <c r="H617">
        <v>22</v>
      </c>
      <c r="I617">
        <v>6</v>
      </c>
      <c r="J617">
        <v>15.6</v>
      </c>
      <c r="K617" s="2">
        <v>0.05</v>
      </c>
      <c r="L617" s="3">
        <v>0.01</v>
      </c>
      <c r="M617" t="s">
        <v>2</v>
      </c>
      <c r="N617" s="2">
        <f t="shared" si="9"/>
        <v>0.99271995054494411</v>
      </c>
    </row>
    <row r="618" spans="1:14" x14ac:dyDescent="0.25">
      <c r="A618" s="1">
        <v>3.24</v>
      </c>
      <c r="B618" s="6">
        <v>-112.379</v>
      </c>
      <c r="C618" s="6">
        <v>41.712000000000003</v>
      </c>
      <c r="D618">
        <v>2</v>
      </c>
      <c r="E618">
        <v>2008</v>
      </c>
      <c r="F618">
        <v>9</v>
      </c>
      <c r="G618">
        <v>7</v>
      </c>
      <c r="H618">
        <v>2</v>
      </c>
      <c r="I618">
        <v>12</v>
      </c>
      <c r="J618">
        <v>12</v>
      </c>
      <c r="K618" s="2">
        <v>0.11799999999999999</v>
      </c>
      <c r="L618" s="3">
        <v>0.01</v>
      </c>
      <c r="M618" t="s">
        <v>7</v>
      </c>
      <c r="N618" s="2">
        <f t="shared" si="9"/>
        <v>0.96012165782702619</v>
      </c>
    </row>
    <row r="619" spans="1:14" x14ac:dyDescent="0.25">
      <c r="A619" s="1">
        <v>2.85</v>
      </c>
      <c r="B619" s="6">
        <v>-112.715</v>
      </c>
      <c r="C619" s="6">
        <v>41.838999999999999</v>
      </c>
      <c r="D619">
        <v>5</v>
      </c>
      <c r="E619">
        <v>2008</v>
      </c>
      <c r="F619">
        <v>10</v>
      </c>
      <c r="G619">
        <v>7</v>
      </c>
      <c r="H619">
        <v>1</v>
      </c>
      <c r="I619">
        <v>17</v>
      </c>
      <c r="J619">
        <v>21.7</v>
      </c>
      <c r="K619" s="2">
        <v>0.11799999999999999</v>
      </c>
      <c r="L619" s="3">
        <v>0.01</v>
      </c>
      <c r="M619" t="s">
        <v>7</v>
      </c>
      <c r="N619" s="2">
        <f t="shared" si="9"/>
        <v>0.96012165782702619</v>
      </c>
    </row>
    <row r="620" spans="1:14" x14ac:dyDescent="0.25">
      <c r="A620" s="1">
        <v>3.51</v>
      </c>
      <c r="B620" s="6">
        <v>-111.142</v>
      </c>
      <c r="C620" s="6">
        <v>41.69</v>
      </c>
      <c r="D620">
        <v>8</v>
      </c>
      <c r="E620">
        <v>2008</v>
      </c>
      <c r="F620">
        <v>10</v>
      </c>
      <c r="G620">
        <v>12</v>
      </c>
      <c r="H620">
        <v>3</v>
      </c>
      <c r="I620">
        <v>26</v>
      </c>
      <c r="J620">
        <v>1.4</v>
      </c>
      <c r="K620" s="2">
        <v>0.11799999999999999</v>
      </c>
      <c r="L620" s="3">
        <v>0.01</v>
      </c>
      <c r="M620" t="s">
        <v>7</v>
      </c>
      <c r="N620" s="2">
        <f t="shared" si="9"/>
        <v>0.96012165782702619</v>
      </c>
    </row>
    <row r="621" spans="1:14" x14ac:dyDescent="0.25">
      <c r="A621" s="1">
        <v>2.92</v>
      </c>
      <c r="B621" s="6">
        <v>-112.386</v>
      </c>
      <c r="C621" s="6">
        <v>41.71</v>
      </c>
      <c r="D621">
        <v>8</v>
      </c>
      <c r="E621">
        <v>2008</v>
      </c>
      <c r="F621">
        <v>10</v>
      </c>
      <c r="G621">
        <v>23</v>
      </c>
      <c r="H621">
        <v>3</v>
      </c>
      <c r="I621">
        <v>18</v>
      </c>
      <c r="J621">
        <v>1.2</v>
      </c>
      <c r="K621" s="2">
        <v>0.11799999999999999</v>
      </c>
      <c r="L621" s="3">
        <v>0.01</v>
      </c>
      <c r="M621" t="s">
        <v>7</v>
      </c>
      <c r="N621" s="2">
        <f t="shared" si="9"/>
        <v>0.96012165782702619</v>
      </c>
    </row>
    <row r="622" spans="1:14" x14ac:dyDescent="0.25">
      <c r="A622" s="1">
        <v>2.83</v>
      </c>
      <c r="B622" s="6">
        <v>-111.58199999999999</v>
      </c>
      <c r="C622" s="6">
        <v>40.878</v>
      </c>
      <c r="D622">
        <v>4</v>
      </c>
      <c r="E622">
        <v>2008</v>
      </c>
      <c r="F622">
        <v>11</v>
      </c>
      <c r="G622">
        <v>2</v>
      </c>
      <c r="H622">
        <v>19</v>
      </c>
      <c r="I622">
        <v>33</v>
      </c>
      <c r="J622">
        <v>55.5</v>
      </c>
      <c r="K622" s="2">
        <v>0.11799999999999999</v>
      </c>
      <c r="L622" s="3">
        <v>0.01</v>
      </c>
      <c r="M622" t="s">
        <v>7</v>
      </c>
      <c r="N622" s="2">
        <f t="shared" si="9"/>
        <v>0.96012165782702619</v>
      </c>
    </row>
    <row r="623" spans="1:14" x14ac:dyDescent="0.25">
      <c r="A623" s="1">
        <v>3.31</v>
      </c>
      <c r="B623" s="6">
        <v>-111.184</v>
      </c>
      <c r="C623" s="6">
        <v>42.338000000000001</v>
      </c>
      <c r="D623">
        <v>1</v>
      </c>
      <c r="E623">
        <v>2009</v>
      </c>
      <c r="F623">
        <v>1</v>
      </c>
      <c r="G623">
        <v>31</v>
      </c>
      <c r="H623">
        <v>13</v>
      </c>
      <c r="I623">
        <v>43</v>
      </c>
      <c r="J623">
        <v>37.200000000000003</v>
      </c>
      <c r="K623" s="2">
        <v>0.11799999999999999</v>
      </c>
      <c r="L623" s="3">
        <v>0.01</v>
      </c>
      <c r="M623" t="s">
        <v>7</v>
      </c>
      <c r="N623" s="2">
        <f t="shared" si="9"/>
        <v>0.96012165782702619</v>
      </c>
    </row>
    <row r="624" spans="1:14" x14ac:dyDescent="0.25">
      <c r="A624" s="1">
        <v>3.15</v>
      </c>
      <c r="B624" s="6">
        <v>-111.532</v>
      </c>
      <c r="C624" s="6">
        <v>39.057000000000002</v>
      </c>
      <c r="D624">
        <v>1</v>
      </c>
      <c r="E624">
        <v>2009</v>
      </c>
      <c r="F624">
        <v>2</v>
      </c>
      <c r="G624">
        <v>19</v>
      </c>
      <c r="H624">
        <v>1</v>
      </c>
      <c r="I624">
        <v>0</v>
      </c>
      <c r="J624">
        <v>38.299999999999997</v>
      </c>
      <c r="K624" s="2">
        <v>0.11799999999999999</v>
      </c>
      <c r="L624" s="3">
        <v>0.01</v>
      </c>
      <c r="M624" t="s">
        <v>7</v>
      </c>
      <c r="N624" s="2">
        <f t="shared" si="9"/>
        <v>0.96012165782702619</v>
      </c>
    </row>
    <row r="625" spans="1:14" x14ac:dyDescent="0.25">
      <c r="A625" s="1">
        <v>2.87</v>
      </c>
      <c r="B625" s="6">
        <v>-111.51</v>
      </c>
      <c r="C625" s="6">
        <v>40.576999999999998</v>
      </c>
      <c r="D625">
        <v>7</v>
      </c>
      <c r="E625">
        <v>2009</v>
      </c>
      <c r="F625">
        <v>4</v>
      </c>
      <c r="G625">
        <v>1</v>
      </c>
      <c r="H625">
        <v>23</v>
      </c>
      <c r="I625">
        <v>57</v>
      </c>
      <c r="J625">
        <v>58.9</v>
      </c>
      <c r="K625" s="2">
        <v>0.11799999999999999</v>
      </c>
      <c r="L625" s="3">
        <v>0.01</v>
      </c>
      <c r="M625" t="s">
        <v>7</v>
      </c>
      <c r="N625" s="2">
        <f t="shared" si="9"/>
        <v>0.96012165782702619</v>
      </c>
    </row>
    <row r="626" spans="1:14" x14ac:dyDescent="0.25">
      <c r="A626" s="1">
        <v>4</v>
      </c>
      <c r="B626" s="6">
        <v>-112.214</v>
      </c>
      <c r="C626" s="6">
        <v>41.804000000000002</v>
      </c>
      <c r="D626">
        <v>7</v>
      </c>
      <c r="E626">
        <v>2009</v>
      </c>
      <c r="F626">
        <v>6</v>
      </c>
      <c r="G626">
        <v>3</v>
      </c>
      <c r="H626">
        <v>21</v>
      </c>
      <c r="I626">
        <v>47</v>
      </c>
      <c r="J626">
        <v>1.9</v>
      </c>
      <c r="K626" s="2">
        <v>0.11</v>
      </c>
      <c r="L626" s="3">
        <v>0.01</v>
      </c>
      <c r="M626" t="s">
        <v>7</v>
      </c>
      <c r="N626" s="2">
        <f t="shared" si="9"/>
        <v>0.96525368794123045</v>
      </c>
    </row>
    <row r="627" spans="1:14" x14ac:dyDescent="0.25">
      <c r="A627" s="1">
        <v>3.07</v>
      </c>
      <c r="B627" s="6">
        <v>-111.21599999999999</v>
      </c>
      <c r="C627" s="6">
        <v>40.155000000000001</v>
      </c>
      <c r="D627">
        <v>5</v>
      </c>
      <c r="E627">
        <v>2009</v>
      </c>
      <c r="F627">
        <v>6</v>
      </c>
      <c r="G627">
        <v>23</v>
      </c>
      <c r="H627">
        <v>14</v>
      </c>
      <c r="I627">
        <v>54</v>
      </c>
      <c r="J627">
        <v>28.9</v>
      </c>
      <c r="K627" s="2">
        <v>0.11799999999999999</v>
      </c>
      <c r="L627" s="3">
        <v>0.01</v>
      </c>
      <c r="M627" t="s">
        <v>7</v>
      </c>
      <c r="N627" s="2">
        <f t="shared" si="9"/>
        <v>0.96012165782702619</v>
      </c>
    </row>
    <row r="628" spans="1:14" x14ac:dyDescent="0.25">
      <c r="A628" s="1">
        <v>2.94</v>
      </c>
      <c r="B628" s="6">
        <v>-112.828</v>
      </c>
      <c r="C628" s="6">
        <v>40.409999999999997</v>
      </c>
      <c r="D628">
        <v>8</v>
      </c>
      <c r="E628">
        <v>2009</v>
      </c>
      <c r="F628">
        <v>8</v>
      </c>
      <c r="G628">
        <v>13</v>
      </c>
      <c r="H628">
        <v>21</v>
      </c>
      <c r="I628">
        <v>0</v>
      </c>
      <c r="J628">
        <v>52.9</v>
      </c>
      <c r="K628" s="2">
        <v>0.11799999999999999</v>
      </c>
      <c r="L628" s="3">
        <v>0.01</v>
      </c>
      <c r="M628" t="s">
        <v>7</v>
      </c>
      <c r="N628" s="2">
        <f t="shared" si="9"/>
        <v>0.96012165782702619</v>
      </c>
    </row>
    <row r="629" spans="1:14" x14ac:dyDescent="0.25">
      <c r="A629" s="1">
        <v>2.72</v>
      </c>
      <c r="B629" s="6">
        <v>-111.68600000000001</v>
      </c>
      <c r="C629" s="6">
        <v>41.271999999999998</v>
      </c>
      <c r="D629">
        <v>12</v>
      </c>
      <c r="E629">
        <v>2009</v>
      </c>
      <c r="F629">
        <v>10</v>
      </c>
      <c r="G629">
        <v>7</v>
      </c>
      <c r="H629">
        <v>4</v>
      </c>
      <c r="I629">
        <v>51</v>
      </c>
      <c r="J629">
        <v>51.7</v>
      </c>
      <c r="K629" s="2">
        <v>0.11799999999999999</v>
      </c>
      <c r="L629" s="3">
        <v>0.01</v>
      </c>
      <c r="M629" t="s">
        <v>7</v>
      </c>
      <c r="N629" s="2">
        <f t="shared" si="9"/>
        <v>0.96012165782702619</v>
      </c>
    </row>
    <row r="630" spans="1:14" x14ac:dyDescent="0.25">
      <c r="A630" s="1">
        <v>3.13</v>
      </c>
      <c r="B630" s="6">
        <v>-111.539</v>
      </c>
      <c r="C630" s="6">
        <v>40.881</v>
      </c>
      <c r="D630">
        <v>8</v>
      </c>
      <c r="E630">
        <v>2009</v>
      </c>
      <c r="F630">
        <v>11</v>
      </c>
      <c r="G630">
        <v>19</v>
      </c>
      <c r="H630">
        <v>12</v>
      </c>
      <c r="I630">
        <v>24</v>
      </c>
      <c r="J630">
        <v>52.1</v>
      </c>
      <c r="K630" s="2">
        <v>0.11799999999999999</v>
      </c>
      <c r="L630" s="3">
        <v>0.01</v>
      </c>
      <c r="M630" t="s">
        <v>7</v>
      </c>
      <c r="N630" s="2">
        <f t="shared" si="9"/>
        <v>0.96012165782702619</v>
      </c>
    </row>
    <row r="631" spans="1:14" x14ac:dyDescent="0.25">
      <c r="A631" s="1">
        <v>3.08</v>
      </c>
      <c r="B631" s="6">
        <v>-112.056</v>
      </c>
      <c r="C631" s="6">
        <v>40.753</v>
      </c>
      <c r="D631">
        <v>6</v>
      </c>
      <c r="E631">
        <v>2009</v>
      </c>
      <c r="F631">
        <v>12</v>
      </c>
      <c r="G631">
        <v>23</v>
      </c>
      <c r="H631">
        <v>9</v>
      </c>
      <c r="I631">
        <v>2</v>
      </c>
      <c r="J631">
        <v>1.8</v>
      </c>
      <c r="K631" s="2">
        <v>0.11799999999999999</v>
      </c>
      <c r="L631" s="3">
        <v>0.01</v>
      </c>
      <c r="M631" t="s">
        <v>7</v>
      </c>
      <c r="N631" s="2">
        <f t="shared" si="9"/>
        <v>0.96012165782702619</v>
      </c>
    </row>
    <row r="632" spans="1:14" x14ac:dyDescent="0.25">
      <c r="A632" s="1">
        <v>3.14</v>
      </c>
      <c r="B632" s="6">
        <v>-111.911</v>
      </c>
      <c r="C632" s="6">
        <v>40.360999999999997</v>
      </c>
      <c r="D632">
        <v>3</v>
      </c>
      <c r="E632">
        <v>2010</v>
      </c>
      <c r="F632">
        <v>1</v>
      </c>
      <c r="G632">
        <v>5</v>
      </c>
      <c r="H632">
        <v>8</v>
      </c>
      <c r="I632">
        <v>8</v>
      </c>
      <c r="J632">
        <v>35.700000000000003</v>
      </c>
      <c r="K632" s="2">
        <v>0.11799999999999999</v>
      </c>
      <c r="L632" s="3">
        <v>0.01</v>
      </c>
      <c r="M632" t="s">
        <v>7</v>
      </c>
      <c r="N632" s="2">
        <f t="shared" si="9"/>
        <v>0.96012165782702619</v>
      </c>
    </row>
    <row r="633" spans="1:14" x14ac:dyDescent="0.25">
      <c r="A633" s="1">
        <v>3.14</v>
      </c>
      <c r="B633" s="6">
        <v>-111.89100000000001</v>
      </c>
      <c r="C633" s="6">
        <v>39.947000000000003</v>
      </c>
      <c r="D633">
        <v>1</v>
      </c>
      <c r="E633">
        <v>2010</v>
      </c>
      <c r="F633">
        <v>1</v>
      </c>
      <c r="G633">
        <v>23</v>
      </c>
      <c r="H633">
        <v>15</v>
      </c>
      <c r="I633">
        <v>48</v>
      </c>
      <c r="J633">
        <v>45.5</v>
      </c>
      <c r="K633" s="2">
        <v>0.11799999999999999</v>
      </c>
      <c r="L633" s="3">
        <v>0.01</v>
      </c>
      <c r="M633" t="s">
        <v>7</v>
      </c>
      <c r="N633" s="2">
        <f t="shared" si="9"/>
        <v>0.96012165782702619</v>
      </c>
    </row>
    <row r="634" spans="1:14" x14ac:dyDescent="0.25">
      <c r="A634" s="1">
        <v>3.04</v>
      </c>
      <c r="B634" s="6">
        <v>-111.36499999999999</v>
      </c>
      <c r="C634" s="6">
        <v>40.305999999999997</v>
      </c>
      <c r="D634">
        <v>6</v>
      </c>
      <c r="E634">
        <v>2010</v>
      </c>
      <c r="F634">
        <v>2</v>
      </c>
      <c r="G634">
        <v>12</v>
      </c>
      <c r="H634">
        <v>11</v>
      </c>
      <c r="I634">
        <v>35</v>
      </c>
      <c r="J634">
        <v>21.2</v>
      </c>
      <c r="K634" s="2">
        <v>0.11799999999999999</v>
      </c>
      <c r="L634" s="3">
        <v>0.01</v>
      </c>
      <c r="M634" t="s">
        <v>7</v>
      </c>
      <c r="N634" s="2">
        <f t="shared" si="9"/>
        <v>0.96012165782702619</v>
      </c>
    </row>
    <row r="635" spans="1:14" x14ac:dyDescent="0.25">
      <c r="A635" s="1">
        <v>2.72</v>
      </c>
      <c r="B635" s="6">
        <v>-111.52200000000001</v>
      </c>
      <c r="C635" s="6">
        <v>41.756</v>
      </c>
      <c r="D635">
        <v>7</v>
      </c>
      <c r="E635">
        <v>2010</v>
      </c>
      <c r="F635">
        <v>4</v>
      </c>
      <c r="G635">
        <v>12</v>
      </c>
      <c r="H635">
        <v>12</v>
      </c>
      <c r="I635">
        <v>7</v>
      </c>
      <c r="J635">
        <v>36.200000000000003</v>
      </c>
      <c r="K635" s="2">
        <v>0.11799999999999999</v>
      </c>
      <c r="L635" s="3">
        <v>0.01</v>
      </c>
      <c r="M635" t="s">
        <v>7</v>
      </c>
      <c r="N635" s="2">
        <f t="shared" si="9"/>
        <v>0.96012165782702619</v>
      </c>
    </row>
    <row r="636" spans="1:14" x14ac:dyDescent="0.25">
      <c r="A636" s="1">
        <v>4.53</v>
      </c>
      <c r="B636" s="6">
        <v>-111.09399999999999</v>
      </c>
      <c r="C636" s="6">
        <v>41.703000000000003</v>
      </c>
      <c r="D636">
        <v>3</v>
      </c>
      <c r="E636">
        <v>2010</v>
      </c>
      <c r="F636">
        <v>4</v>
      </c>
      <c r="G636">
        <v>15</v>
      </c>
      <c r="H636">
        <v>23</v>
      </c>
      <c r="I636">
        <v>59</v>
      </c>
      <c r="J636">
        <v>39</v>
      </c>
      <c r="K636" s="2">
        <v>0.06</v>
      </c>
      <c r="L636" s="3">
        <v>0.01</v>
      </c>
      <c r="M636" t="s">
        <v>2</v>
      </c>
      <c r="N636" s="2">
        <f t="shared" si="9"/>
        <v>0.98953354178779196</v>
      </c>
    </row>
    <row r="637" spans="1:14" x14ac:dyDescent="0.25">
      <c r="A637" s="1">
        <v>2.89</v>
      </c>
      <c r="B637" s="6">
        <v>-111.983</v>
      </c>
      <c r="C637" s="6">
        <v>40.473999999999997</v>
      </c>
      <c r="D637">
        <v>10</v>
      </c>
      <c r="E637">
        <v>2010</v>
      </c>
      <c r="F637">
        <v>6</v>
      </c>
      <c r="G637">
        <v>10</v>
      </c>
      <c r="H637">
        <v>16</v>
      </c>
      <c r="I637">
        <v>58</v>
      </c>
      <c r="J637">
        <v>30.5</v>
      </c>
      <c r="K637" s="2">
        <v>0.11799999999999999</v>
      </c>
      <c r="L637" s="3">
        <v>0.01</v>
      </c>
      <c r="M637" t="s">
        <v>7</v>
      </c>
      <c r="N637" s="2">
        <f t="shared" si="9"/>
        <v>0.96012165782702619</v>
      </c>
    </row>
    <row r="638" spans="1:14" x14ac:dyDescent="0.25">
      <c r="A638" s="1">
        <v>2.76</v>
      </c>
      <c r="B638" s="6">
        <v>-112.04900000000001</v>
      </c>
      <c r="C638" s="6">
        <v>39.47</v>
      </c>
      <c r="D638">
        <v>0</v>
      </c>
      <c r="E638">
        <v>2010</v>
      </c>
      <c r="F638">
        <v>8</v>
      </c>
      <c r="G638">
        <v>21</v>
      </c>
      <c r="H638">
        <v>18</v>
      </c>
      <c r="I638">
        <v>19</v>
      </c>
      <c r="J638">
        <v>15.9</v>
      </c>
      <c r="K638" s="2">
        <v>0.11799999999999999</v>
      </c>
      <c r="L638" s="3">
        <v>0.01</v>
      </c>
      <c r="M638" t="s">
        <v>7</v>
      </c>
      <c r="N638" s="2">
        <f t="shared" si="9"/>
        <v>0.96012165782702619</v>
      </c>
    </row>
    <row r="639" spans="1:14" x14ac:dyDescent="0.25">
      <c r="A639" s="1">
        <v>2.72</v>
      </c>
      <c r="B639" s="6">
        <v>-112.377</v>
      </c>
      <c r="C639" s="6">
        <v>41.801000000000002</v>
      </c>
      <c r="D639">
        <v>10</v>
      </c>
      <c r="E639">
        <v>2010</v>
      </c>
      <c r="F639">
        <v>9</v>
      </c>
      <c r="G639">
        <v>10</v>
      </c>
      <c r="H639">
        <v>20</v>
      </c>
      <c r="I639">
        <v>21</v>
      </c>
      <c r="J639">
        <v>19.3</v>
      </c>
      <c r="K639" s="2">
        <v>0.11799999999999999</v>
      </c>
      <c r="L639" s="3">
        <v>0.01</v>
      </c>
      <c r="M639" t="s">
        <v>7</v>
      </c>
      <c r="N639" s="2">
        <f t="shared" si="9"/>
        <v>0.96012165782702619</v>
      </c>
    </row>
    <row r="640" spans="1:14" x14ac:dyDescent="0.25">
      <c r="A640" s="1">
        <v>3</v>
      </c>
      <c r="B640" s="6">
        <v>-111.72799999999999</v>
      </c>
      <c r="C640" s="6">
        <v>41.026000000000003</v>
      </c>
      <c r="D640">
        <v>9</v>
      </c>
      <c r="E640">
        <v>2010</v>
      </c>
      <c r="F640">
        <v>11</v>
      </c>
      <c r="G640">
        <v>5</v>
      </c>
      <c r="H640">
        <v>17</v>
      </c>
      <c r="I640">
        <v>31</v>
      </c>
      <c r="J640">
        <v>28.6</v>
      </c>
      <c r="K640" s="2">
        <v>0.11799999999999999</v>
      </c>
      <c r="L640" s="3">
        <v>0.01</v>
      </c>
      <c r="M640" t="s">
        <v>7</v>
      </c>
      <c r="N640" s="2">
        <f t="shared" si="9"/>
        <v>0.96012165782702619</v>
      </c>
    </row>
    <row r="641" spans="1:14" x14ac:dyDescent="0.25">
      <c r="A641" s="1">
        <v>3.11</v>
      </c>
      <c r="B641" s="6">
        <v>-111.54300000000001</v>
      </c>
      <c r="C641" s="6">
        <v>42.12</v>
      </c>
      <c r="D641">
        <v>3</v>
      </c>
      <c r="E641">
        <v>2011</v>
      </c>
      <c r="F641">
        <v>1</v>
      </c>
      <c r="G641">
        <v>12</v>
      </c>
      <c r="H641">
        <v>22</v>
      </c>
      <c r="I641">
        <v>4</v>
      </c>
      <c r="J641">
        <v>53.6</v>
      </c>
      <c r="K641" s="2">
        <v>0.22500000000000001</v>
      </c>
      <c r="L641" s="3">
        <v>0.01</v>
      </c>
      <c r="M641" t="s">
        <v>4</v>
      </c>
      <c r="N641" s="2">
        <f t="shared" si="9"/>
        <v>0.86246540911615621</v>
      </c>
    </row>
    <row r="642" spans="1:14" x14ac:dyDescent="0.25">
      <c r="A642" s="1">
        <v>3.35</v>
      </c>
      <c r="B642" s="6">
        <v>-111.90900000000001</v>
      </c>
      <c r="C642" s="6">
        <v>39.161999999999999</v>
      </c>
      <c r="D642">
        <v>9</v>
      </c>
      <c r="E642">
        <v>2011</v>
      </c>
      <c r="F642">
        <v>1</v>
      </c>
      <c r="G642">
        <v>20</v>
      </c>
      <c r="H642">
        <v>21</v>
      </c>
      <c r="I642">
        <v>59</v>
      </c>
      <c r="J642">
        <v>12.9</v>
      </c>
      <c r="K642" s="2">
        <v>0.11799999999999999</v>
      </c>
      <c r="L642" s="3">
        <v>0.01</v>
      </c>
      <c r="M642" t="s">
        <v>7</v>
      </c>
      <c r="N642" s="2">
        <f t="shared" si="9"/>
        <v>0.96012165782702619</v>
      </c>
    </row>
    <row r="643" spans="1:14" x14ac:dyDescent="0.25">
      <c r="A643" s="1">
        <v>3.62</v>
      </c>
      <c r="B643" s="6">
        <v>-111.499</v>
      </c>
      <c r="C643" s="6">
        <v>42.423999999999999</v>
      </c>
      <c r="D643">
        <v>7</v>
      </c>
      <c r="E643">
        <v>2011</v>
      </c>
      <c r="F643">
        <v>1</v>
      </c>
      <c r="G643">
        <v>26</v>
      </c>
      <c r="H643">
        <v>5</v>
      </c>
      <c r="I643">
        <v>10</v>
      </c>
      <c r="J643">
        <v>11.1</v>
      </c>
      <c r="K643" s="2">
        <v>0.05</v>
      </c>
      <c r="L643" s="3">
        <v>0.01</v>
      </c>
      <c r="M643" t="s">
        <v>2</v>
      </c>
      <c r="N643" s="2">
        <f t="shared" ref="N643:N661" si="10">EXP(-($D$667^2*K643^2)/2)</f>
        <v>0.99271995054494411</v>
      </c>
    </row>
    <row r="644" spans="1:14" x14ac:dyDescent="0.25">
      <c r="A644" s="1">
        <v>3.06</v>
      </c>
      <c r="B644" s="6">
        <v>-111.92400000000001</v>
      </c>
      <c r="C644" s="6">
        <v>40.384999999999998</v>
      </c>
      <c r="D644">
        <v>4</v>
      </c>
      <c r="E644">
        <v>2011</v>
      </c>
      <c r="F644">
        <v>2</v>
      </c>
      <c r="G644">
        <v>14</v>
      </c>
      <c r="H644">
        <v>1</v>
      </c>
      <c r="I644">
        <v>9</v>
      </c>
      <c r="J644">
        <v>43.6</v>
      </c>
      <c r="K644" s="2">
        <v>0.11799999999999999</v>
      </c>
      <c r="L644" s="3">
        <v>0.01</v>
      </c>
      <c r="M644" t="s">
        <v>7</v>
      </c>
      <c r="N644" s="2">
        <f t="shared" si="10"/>
        <v>0.96012165782702619</v>
      </c>
    </row>
    <row r="645" spans="1:14" x14ac:dyDescent="0.25">
      <c r="A645" s="1">
        <v>2.81</v>
      </c>
      <c r="B645" s="6">
        <v>-111.82599999999999</v>
      </c>
      <c r="C645" s="6">
        <v>39.93</v>
      </c>
      <c r="D645">
        <v>4</v>
      </c>
      <c r="E645">
        <v>2011</v>
      </c>
      <c r="F645">
        <v>6</v>
      </c>
      <c r="G645">
        <v>14</v>
      </c>
      <c r="H645">
        <v>12</v>
      </c>
      <c r="I645">
        <v>17</v>
      </c>
      <c r="J645">
        <v>25.3</v>
      </c>
      <c r="K645" s="2">
        <v>0.11799999999999999</v>
      </c>
      <c r="L645" s="3">
        <v>0.01</v>
      </c>
      <c r="M645" t="s">
        <v>7</v>
      </c>
      <c r="N645" s="2">
        <f t="shared" si="10"/>
        <v>0.96012165782702619</v>
      </c>
    </row>
    <row r="646" spans="1:14" x14ac:dyDescent="0.25">
      <c r="A646" s="1">
        <v>3.65</v>
      </c>
      <c r="B646" s="6">
        <v>-111.82299999999999</v>
      </c>
      <c r="C646" s="6">
        <v>39.932000000000002</v>
      </c>
      <c r="D646">
        <v>9</v>
      </c>
      <c r="E646">
        <v>2011</v>
      </c>
      <c r="F646">
        <v>7</v>
      </c>
      <c r="G646">
        <v>22</v>
      </c>
      <c r="H646">
        <v>7</v>
      </c>
      <c r="I646">
        <v>5</v>
      </c>
      <c r="J646">
        <v>35.200000000000003</v>
      </c>
      <c r="K646" s="2">
        <v>0.05</v>
      </c>
      <c r="L646" s="3">
        <v>0.01</v>
      </c>
      <c r="M646" t="s">
        <v>2</v>
      </c>
      <c r="N646" s="2">
        <f t="shared" si="10"/>
        <v>0.99271995054494411</v>
      </c>
    </row>
    <row r="647" spans="1:14" x14ac:dyDescent="0.25">
      <c r="A647" s="1">
        <v>3.6</v>
      </c>
      <c r="B647" s="6">
        <v>-111.559</v>
      </c>
      <c r="C647" s="6">
        <v>42.052</v>
      </c>
      <c r="D647">
        <v>7</v>
      </c>
      <c r="E647">
        <v>2011</v>
      </c>
      <c r="F647">
        <v>7</v>
      </c>
      <c r="G647">
        <v>26</v>
      </c>
      <c r="H647">
        <v>3</v>
      </c>
      <c r="I647">
        <v>38</v>
      </c>
      <c r="J647">
        <v>26.9</v>
      </c>
      <c r="K647" s="2">
        <v>0.05</v>
      </c>
      <c r="L647" s="3">
        <v>0.01</v>
      </c>
      <c r="M647" t="s">
        <v>2</v>
      </c>
      <c r="N647" s="2">
        <f t="shared" si="10"/>
        <v>0.99271995054494411</v>
      </c>
    </row>
    <row r="648" spans="1:14" x14ac:dyDescent="0.25">
      <c r="A648" s="1">
        <v>3.24</v>
      </c>
      <c r="B648" s="6">
        <v>-111.498</v>
      </c>
      <c r="C648" s="6">
        <v>39.000999999999998</v>
      </c>
      <c r="D648">
        <v>0</v>
      </c>
      <c r="E648">
        <v>2011</v>
      </c>
      <c r="F648">
        <v>7</v>
      </c>
      <c r="G648">
        <v>28</v>
      </c>
      <c r="H648">
        <v>22</v>
      </c>
      <c r="I648">
        <v>34</v>
      </c>
      <c r="J648">
        <v>55.7</v>
      </c>
      <c r="K648" s="2">
        <v>0.11799999999999999</v>
      </c>
      <c r="L648" s="3">
        <v>0.01</v>
      </c>
      <c r="M648" t="s">
        <v>7</v>
      </c>
      <c r="N648" s="2">
        <f t="shared" si="10"/>
        <v>0.96012165782702619</v>
      </c>
    </row>
    <row r="649" spans="1:14" x14ac:dyDescent="0.25">
      <c r="A649" s="1">
        <v>2.73</v>
      </c>
      <c r="B649" s="6">
        <v>-111.98399999999999</v>
      </c>
      <c r="C649" s="6">
        <v>40.478000000000002</v>
      </c>
      <c r="D649">
        <v>7</v>
      </c>
      <c r="E649">
        <v>2011</v>
      </c>
      <c r="F649">
        <v>8</v>
      </c>
      <c r="G649">
        <v>12</v>
      </c>
      <c r="H649">
        <v>22</v>
      </c>
      <c r="I649">
        <v>7</v>
      </c>
      <c r="J649">
        <v>41.5</v>
      </c>
      <c r="K649" s="2">
        <v>0.11799999999999999</v>
      </c>
      <c r="L649" s="3">
        <v>0.01</v>
      </c>
      <c r="M649" t="s">
        <v>7</v>
      </c>
      <c r="N649" s="2">
        <f t="shared" si="10"/>
        <v>0.96012165782702619</v>
      </c>
    </row>
    <row r="650" spans="1:14" x14ac:dyDescent="0.25">
      <c r="A650" s="1">
        <v>3.96</v>
      </c>
      <c r="B650" s="6">
        <v>-111.151</v>
      </c>
      <c r="C650" s="6">
        <v>39.302999999999997</v>
      </c>
      <c r="D650">
        <v>4</v>
      </c>
      <c r="E650">
        <v>2011</v>
      </c>
      <c r="F650">
        <v>11</v>
      </c>
      <c r="G650">
        <v>10</v>
      </c>
      <c r="H650">
        <v>4</v>
      </c>
      <c r="I650">
        <v>27</v>
      </c>
      <c r="J650">
        <v>45.5</v>
      </c>
      <c r="K650" s="2">
        <v>0.05</v>
      </c>
      <c r="L650" s="3">
        <v>0.01</v>
      </c>
      <c r="M650" t="s">
        <v>2</v>
      </c>
      <c r="N650" s="2">
        <f t="shared" si="10"/>
        <v>0.99271995054494411</v>
      </c>
    </row>
    <row r="651" spans="1:14" x14ac:dyDescent="0.25">
      <c r="A651" s="1">
        <v>3.14</v>
      </c>
      <c r="B651" s="6">
        <v>-111.191</v>
      </c>
      <c r="C651" s="6">
        <v>42.472000000000001</v>
      </c>
      <c r="D651">
        <v>6</v>
      </c>
      <c r="E651">
        <v>2011</v>
      </c>
      <c r="F651">
        <v>12</v>
      </c>
      <c r="G651">
        <v>1</v>
      </c>
      <c r="H651">
        <v>8</v>
      </c>
      <c r="I651">
        <v>0</v>
      </c>
      <c r="J651">
        <v>5.3</v>
      </c>
      <c r="K651" s="2">
        <v>0.11799999999999999</v>
      </c>
      <c r="L651" s="3">
        <v>0.01</v>
      </c>
      <c r="M651" t="s">
        <v>7</v>
      </c>
      <c r="N651" s="2">
        <f t="shared" si="10"/>
        <v>0.96012165782702619</v>
      </c>
    </row>
    <row r="652" spans="1:14" x14ac:dyDescent="0.25">
      <c r="A652" s="1">
        <v>3.2</v>
      </c>
      <c r="B652" s="6">
        <v>-111.583</v>
      </c>
      <c r="C652" s="6">
        <v>41.808999999999997</v>
      </c>
      <c r="D652">
        <v>4</v>
      </c>
      <c r="E652">
        <v>2011</v>
      </c>
      <c r="F652">
        <v>12</v>
      </c>
      <c r="G652">
        <v>19</v>
      </c>
      <c r="H652">
        <v>16</v>
      </c>
      <c r="I652">
        <v>51</v>
      </c>
      <c r="J652">
        <v>21.3</v>
      </c>
      <c r="K652" s="2">
        <v>0.11799999999999999</v>
      </c>
      <c r="L652" s="3">
        <v>0.01</v>
      </c>
      <c r="M652" t="s">
        <v>7</v>
      </c>
      <c r="N652" s="2">
        <f t="shared" si="10"/>
        <v>0.96012165782702619</v>
      </c>
    </row>
    <row r="653" spans="1:14" x14ac:dyDescent="0.25">
      <c r="A653" s="1">
        <v>3.03</v>
      </c>
      <c r="B653" s="6">
        <v>-111.643</v>
      </c>
      <c r="C653" s="6">
        <v>40.798999999999999</v>
      </c>
      <c r="D653">
        <v>9</v>
      </c>
      <c r="E653">
        <v>2012</v>
      </c>
      <c r="F653">
        <v>1</v>
      </c>
      <c r="G653">
        <v>5</v>
      </c>
      <c r="H653">
        <v>19</v>
      </c>
      <c r="I653">
        <v>49</v>
      </c>
      <c r="J653">
        <v>43.4</v>
      </c>
      <c r="K653" s="2">
        <v>0.11799999999999999</v>
      </c>
      <c r="L653" s="3">
        <v>0.01</v>
      </c>
      <c r="M653" t="s">
        <v>7</v>
      </c>
      <c r="N653" s="2">
        <f t="shared" si="10"/>
        <v>0.96012165782702619</v>
      </c>
    </row>
    <row r="654" spans="1:14" x14ac:dyDescent="0.25">
      <c r="A654" s="1">
        <v>2.73</v>
      </c>
      <c r="B654" s="6">
        <v>-112.08499999999999</v>
      </c>
      <c r="C654" s="6">
        <v>39.555</v>
      </c>
      <c r="D654">
        <v>2</v>
      </c>
      <c r="E654">
        <v>2012</v>
      </c>
      <c r="F654">
        <v>1</v>
      </c>
      <c r="G654">
        <v>10</v>
      </c>
      <c r="H654">
        <v>20</v>
      </c>
      <c r="I654">
        <v>11</v>
      </c>
      <c r="J654">
        <v>5.8</v>
      </c>
      <c r="K654" s="2">
        <v>0.11799999999999999</v>
      </c>
      <c r="L654" s="3">
        <v>0.01</v>
      </c>
      <c r="M654" t="s">
        <v>7</v>
      </c>
      <c r="N654" s="2">
        <f t="shared" si="10"/>
        <v>0.96012165782702619</v>
      </c>
    </row>
    <row r="655" spans="1:14" x14ac:dyDescent="0.25">
      <c r="A655" s="1">
        <v>3.67</v>
      </c>
      <c r="B655" s="6">
        <v>-111.52500000000001</v>
      </c>
      <c r="C655" s="6">
        <v>40.018000000000001</v>
      </c>
      <c r="D655">
        <v>9</v>
      </c>
      <c r="E655">
        <v>2012</v>
      </c>
      <c r="F655">
        <v>2</v>
      </c>
      <c r="G655">
        <v>4</v>
      </c>
      <c r="H655">
        <v>11</v>
      </c>
      <c r="I655">
        <v>27</v>
      </c>
      <c r="J655">
        <v>3.7</v>
      </c>
      <c r="K655" s="2">
        <v>0.05</v>
      </c>
      <c r="L655" s="3">
        <v>0.01</v>
      </c>
      <c r="M655" t="s">
        <v>2</v>
      </c>
      <c r="N655" s="2">
        <f t="shared" si="10"/>
        <v>0.99271995054494411</v>
      </c>
    </row>
    <row r="656" spans="1:14" x14ac:dyDescent="0.25">
      <c r="A656" s="1">
        <v>3.18</v>
      </c>
      <c r="B656" s="6">
        <v>-111.554</v>
      </c>
      <c r="C656" s="6">
        <v>39.624000000000002</v>
      </c>
      <c r="D656">
        <v>4</v>
      </c>
      <c r="E656">
        <v>2012</v>
      </c>
      <c r="F656">
        <v>2</v>
      </c>
      <c r="G656">
        <v>16</v>
      </c>
      <c r="H656">
        <v>8</v>
      </c>
      <c r="I656">
        <v>20</v>
      </c>
      <c r="J656">
        <v>58.5</v>
      </c>
      <c r="K656" s="2">
        <v>0.11799999999999999</v>
      </c>
      <c r="L656" s="3">
        <v>0.01</v>
      </c>
      <c r="M656" t="s">
        <v>7</v>
      </c>
      <c r="N656" s="2">
        <f t="shared" si="10"/>
        <v>0.96012165782702619</v>
      </c>
    </row>
    <row r="657" spans="1:36" x14ac:dyDescent="0.25">
      <c r="A657" s="1">
        <v>3.15</v>
      </c>
      <c r="B657" s="6">
        <v>-112.19199999999999</v>
      </c>
      <c r="C657" s="6">
        <v>39.618000000000002</v>
      </c>
      <c r="D657">
        <v>2</v>
      </c>
      <c r="E657">
        <v>2012</v>
      </c>
      <c r="F657">
        <v>3</v>
      </c>
      <c r="G657">
        <v>25</v>
      </c>
      <c r="H657">
        <v>23</v>
      </c>
      <c r="I657">
        <v>7</v>
      </c>
      <c r="J657">
        <v>51.1</v>
      </c>
      <c r="K657" s="2">
        <v>0.11799999999999999</v>
      </c>
      <c r="L657" s="3">
        <v>0.01</v>
      </c>
      <c r="M657" t="s">
        <v>7</v>
      </c>
      <c r="N657" s="2">
        <f t="shared" si="10"/>
        <v>0.96012165782702619</v>
      </c>
    </row>
    <row r="658" spans="1:36" x14ac:dyDescent="0.25">
      <c r="A658" s="1">
        <v>3.22</v>
      </c>
      <c r="B658" s="6">
        <v>-110.78700000000001</v>
      </c>
      <c r="C658" s="6">
        <v>41.44</v>
      </c>
      <c r="D658">
        <v>22</v>
      </c>
      <c r="E658">
        <v>2012</v>
      </c>
      <c r="F658">
        <v>5</v>
      </c>
      <c r="G658">
        <v>2</v>
      </c>
      <c r="H658">
        <v>13</v>
      </c>
      <c r="I658">
        <v>10</v>
      </c>
      <c r="J658">
        <v>7.5</v>
      </c>
      <c r="K658" s="2">
        <v>0.11799999999999999</v>
      </c>
      <c r="L658" s="3">
        <v>0.01</v>
      </c>
      <c r="M658" t="s">
        <v>7</v>
      </c>
      <c r="N658" s="2">
        <f t="shared" si="10"/>
        <v>0.96012165782702619</v>
      </c>
    </row>
    <row r="659" spans="1:36" x14ac:dyDescent="0.25">
      <c r="A659" s="1">
        <v>3.14</v>
      </c>
      <c r="B659" s="6">
        <v>-112.009</v>
      </c>
      <c r="C659" s="6">
        <v>39.521999999999998</v>
      </c>
      <c r="D659">
        <v>0</v>
      </c>
      <c r="E659">
        <v>2012</v>
      </c>
      <c r="F659">
        <v>7</v>
      </c>
      <c r="G659">
        <v>11</v>
      </c>
      <c r="H659">
        <v>16</v>
      </c>
      <c r="I659">
        <v>36</v>
      </c>
      <c r="J659">
        <v>28.2</v>
      </c>
      <c r="K659" s="2">
        <v>0.11799999999999999</v>
      </c>
      <c r="L659" s="3">
        <v>0.01</v>
      </c>
      <c r="M659" t="s">
        <v>7</v>
      </c>
      <c r="N659" s="2">
        <f t="shared" si="10"/>
        <v>0.96012165782702619</v>
      </c>
    </row>
    <row r="660" spans="1:36" x14ac:dyDescent="0.25">
      <c r="A660" s="1">
        <v>3.71</v>
      </c>
      <c r="B660" s="6">
        <v>-111.916</v>
      </c>
      <c r="C660" s="6">
        <v>41.901000000000003</v>
      </c>
      <c r="D660">
        <v>2</v>
      </c>
      <c r="E660">
        <v>2012</v>
      </c>
      <c r="F660">
        <v>7</v>
      </c>
      <c r="G660">
        <v>13</v>
      </c>
      <c r="H660">
        <v>19</v>
      </c>
      <c r="I660">
        <v>53</v>
      </c>
      <c r="J660">
        <v>17</v>
      </c>
      <c r="K660" s="2">
        <v>0.05</v>
      </c>
      <c r="L660" s="3">
        <v>0.01</v>
      </c>
      <c r="M660" t="s">
        <v>2</v>
      </c>
      <c r="N660" s="2">
        <f t="shared" si="10"/>
        <v>0.99271995054494411</v>
      </c>
    </row>
    <row r="661" spans="1:36" x14ac:dyDescent="0.25">
      <c r="A661" s="1">
        <v>2.95</v>
      </c>
      <c r="B661" s="6">
        <v>-111.49</v>
      </c>
      <c r="C661" s="6">
        <v>39.01</v>
      </c>
      <c r="D661">
        <v>1</v>
      </c>
      <c r="E661">
        <v>2012</v>
      </c>
      <c r="F661">
        <v>9</v>
      </c>
      <c r="G661">
        <v>8</v>
      </c>
      <c r="H661">
        <v>16</v>
      </c>
      <c r="I661">
        <v>56</v>
      </c>
      <c r="J661">
        <v>6.3</v>
      </c>
      <c r="K661" s="2">
        <v>0.11799999999999999</v>
      </c>
      <c r="L661" s="3">
        <v>0.01</v>
      </c>
      <c r="M661" t="s">
        <v>7</v>
      </c>
      <c r="N661" s="2">
        <f t="shared" si="10"/>
        <v>0.96012165782702619</v>
      </c>
    </row>
    <row r="664" spans="1:36" x14ac:dyDescent="0.25">
      <c r="A664"/>
      <c r="B664" s="94"/>
      <c r="C664" s="95"/>
      <c r="D664" s="95"/>
      <c r="E664" s="96"/>
      <c r="F664" s="97"/>
      <c r="G664" s="1"/>
      <c r="H664" s="3"/>
      <c r="N664" s="10"/>
      <c r="S664" s="7"/>
      <c r="T664" s="7"/>
      <c r="U664" s="7"/>
      <c r="V664" s="7"/>
      <c r="W664" s="7"/>
      <c r="X664" s="7"/>
      <c r="Y664" s="7"/>
      <c r="Z664" s="7"/>
      <c r="AA664" s="7"/>
      <c r="AB664" s="7"/>
      <c r="AC664" s="7"/>
      <c r="AD664" s="7"/>
      <c r="AE664" s="7"/>
      <c r="AF664" s="7"/>
      <c r="AG664" s="7"/>
      <c r="AH664" s="7"/>
      <c r="AI664" s="7"/>
      <c r="AJ664" s="7"/>
    </row>
    <row r="665" spans="1:36" x14ac:dyDescent="0.25">
      <c r="A665"/>
      <c r="B665" s="11" t="s">
        <v>20</v>
      </c>
      <c r="C665" s="12"/>
      <c r="D665" s="12"/>
      <c r="E665" s="12"/>
      <c r="F665" s="13"/>
      <c r="G665" s="1"/>
      <c r="H665" s="14"/>
      <c r="I665" s="14"/>
      <c r="J665" s="14"/>
      <c r="L665" s="2"/>
      <c r="M665" s="1"/>
      <c r="N665" s="10"/>
      <c r="S665" s="7"/>
      <c r="T665" s="7"/>
      <c r="U665" s="7"/>
      <c r="V665" s="7"/>
      <c r="W665" s="7"/>
      <c r="X665" s="7"/>
      <c r="Y665" s="7"/>
      <c r="Z665" s="7"/>
      <c r="AA665" s="7"/>
      <c r="AB665" s="7"/>
      <c r="AC665" s="7"/>
      <c r="AD665" s="7"/>
      <c r="AE665" s="7"/>
      <c r="AF665" s="7"/>
      <c r="AG665" s="7"/>
      <c r="AH665" s="7"/>
      <c r="AI665" s="7"/>
      <c r="AJ665" s="7"/>
    </row>
    <row r="666" spans="1:36" x14ac:dyDescent="0.25">
      <c r="A666"/>
      <c r="B666" s="15"/>
      <c r="C666" s="16" t="s">
        <v>21</v>
      </c>
      <c r="D666" s="16" t="s">
        <v>22</v>
      </c>
      <c r="E666" s="16"/>
      <c r="F666" s="13"/>
      <c r="G666" s="1"/>
      <c r="H666" s="14"/>
      <c r="I666" s="14"/>
      <c r="J666" s="14"/>
      <c r="L666" s="2"/>
      <c r="M666" s="1"/>
      <c r="N666" s="10"/>
      <c r="S666" s="7"/>
      <c r="T666" s="7"/>
      <c r="U666" s="7"/>
      <c r="V666" s="7"/>
      <c r="W666" s="7"/>
      <c r="X666" s="7"/>
      <c r="Y666" s="7"/>
      <c r="Z666" s="7"/>
      <c r="AA666" s="7"/>
      <c r="AB666" s="7"/>
      <c r="AC666" s="7"/>
      <c r="AD666" s="7"/>
      <c r="AE666" s="7"/>
      <c r="AF666" s="7"/>
      <c r="AG666" s="7"/>
      <c r="AH666" s="7"/>
      <c r="AI666" s="7"/>
      <c r="AJ666" s="7"/>
    </row>
    <row r="667" spans="1:36" x14ac:dyDescent="0.25">
      <c r="A667"/>
      <c r="B667" s="15"/>
      <c r="C667" s="16">
        <v>1.05</v>
      </c>
      <c r="D667" s="16">
        <f>C667*LN(10)</f>
        <v>2.4177143476437482</v>
      </c>
      <c r="E667" s="16"/>
      <c r="F667" s="13"/>
      <c r="G667" s="1"/>
      <c r="H667" s="14"/>
      <c r="I667" s="14"/>
      <c r="J667" s="14"/>
      <c r="L667" s="2"/>
      <c r="M667" s="1"/>
      <c r="N667" s="10"/>
      <c r="S667" s="7"/>
      <c r="T667" s="7"/>
      <c r="U667" s="7"/>
      <c r="V667" s="7"/>
      <c r="W667" s="7"/>
      <c r="X667" s="7"/>
      <c r="Y667" s="7"/>
      <c r="Z667" s="7"/>
      <c r="AA667" s="7"/>
      <c r="AB667" s="7"/>
      <c r="AC667" s="7"/>
      <c r="AD667" s="7"/>
      <c r="AE667" s="7"/>
      <c r="AF667" s="7"/>
      <c r="AG667" s="7"/>
      <c r="AH667" s="7"/>
      <c r="AI667" s="7"/>
      <c r="AJ667" s="7"/>
    </row>
    <row r="668" spans="1:36" ht="15.75" thickBot="1" x14ac:dyDescent="0.3">
      <c r="A668"/>
      <c r="B668" s="17"/>
      <c r="C668" s="18"/>
      <c r="D668" s="18"/>
      <c r="E668" s="19"/>
      <c r="F668" s="20"/>
      <c r="G668" s="1"/>
      <c r="H668" s="3"/>
      <c r="N668" s="10"/>
      <c r="S668" s="7"/>
      <c r="T668" s="7"/>
      <c r="U668" s="7"/>
      <c r="V668" s="7"/>
      <c r="W668" s="7"/>
      <c r="X668" s="7"/>
      <c r="Y668" s="7"/>
      <c r="Z668" s="7"/>
      <c r="AA668" s="7"/>
      <c r="AB668" s="7"/>
      <c r="AC668" s="7"/>
      <c r="AD668" s="7"/>
      <c r="AE668" s="7"/>
      <c r="AF668" s="7"/>
      <c r="AG668" s="7"/>
      <c r="AH668" s="7"/>
      <c r="AI668" s="7"/>
      <c r="AJ668" s="7"/>
    </row>
  </sheetData>
  <phoneticPr fontId="29" type="noConversion"/>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68"/>
  <sheetViews>
    <sheetView workbookViewId="0">
      <pane ySplit="1" topLeftCell="A2" activePane="bottomLeft" state="frozen"/>
      <selection pane="bottomLeft" activeCell="Q13" sqref="Q13"/>
    </sheetView>
  </sheetViews>
  <sheetFormatPr defaultColWidth="8.85546875" defaultRowHeight="15" x14ac:dyDescent="0.25"/>
  <cols>
    <col min="1" max="1" width="8.85546875" style="1"/>
    <col min="2" max="3" width="8.85546875" style="6"/>
    <col min="11" max="11" width="8.85546875" style="2"/>
    <col min="12" max="12" width="8.85546875" style="3"/>
    <col min="13" max="13" width="12.140625" customWidth="1"/>
    <col min="14" max="14" width="8.28515625" style="2" customWidth="1"/>
    <col min="16" max="16" width="15.42578125" customWidth="1"/>
    <col min="17" max="17" width="12.42578125" style="3" customWidth="1"/>
  </cols>
  <sheetData>
    <row r="1" spans="1:18" s="5" customFormat="1" ht="45.75" thickBot="1" x14ac:dyDescent="0.3">
      <c r="A1" s="129" t="s">
        <v>18</v>
      </c>
      <c r="B1" s="130" t="s">
        <v>37</v>
      </c>
      <c r="C1" s="130" t="s">
        <v>40</v>
      </c>
      <c r="D1" s="131" t="s">
        <v>8</v>
      </c>
      <c r="E1" s="131" t="s">
        <v>9</v>
      </c>
      <c r="F1" s="132" t="s">
        <v>10</v>
      </c>
      <c r="G1" s="132" t="s">
        <v>11</v>
      </c>
      <c r="H1" s="132" t="s">
        <v>12</v>
      </c>
      <c r="I1" s="132" t="s">
        <v>13</v>
      </c>
      <c r="J1" s="132" t="s">
        <v>14</v>
      </c>
      <c r="K1" s="130" t="s">
        <v>15</v>
      </c>
      <c r="L1" s="129" t="s">
        <v>16</v>
      </c>
      <c r="M1" s="133" t="s">
        <v>17</v>
      </c>
      <c r="N1" s="130" t="s">
        <v>39</v>
      </c>
      <c r="O1" s="4" t="s">
        <v>47</v>
      </c>
      <c r="P1" s="21" t="s">
        <v>45</v>
      </c>
      <c r="Q1" s="22" t="s">
        <v>88</v>
      </c>
      <c r="R1" s="21" t="s">
        <v>41</v>
      </c>
    </row>
    <row r="2" spans="1:18" x14ac:dyDescent="0.25">
      <c r="A2" s="23">
        <v>2.83</v>
      </c>
      <c r="B2" s="24">
        <v>-112.188</v>
      </c>
      <c r="C2" s="24">
        <v>40.508000000000003</v>
      </c>
      <c r="D2" s="25">
        <v>7</v>
      </c>
      <c r="E2" s="25">
        <v>1963</v>
      </c>
      <c r="F2" s="25">
        <v>8</v>
      </c>
      <c r="G2" s="25">
        <v>24</v>
      </c>
      <c r="H2" s="25">
        <v>3</v>
      </c>
      <c r="I2" s="25">
        <v>15</v>
      </c>
      <c r="J2" s="25">
        <v>45.9</v>
      </c>
      <c r="K2" s="26">
        <v>0.25600000000000001</v>
      </c>
      <c r="L2" s="27">
        <v>0.01</v>
      </c>
      <c r="M2" s="25" t="s">
        <v>4</v>
      </c>
      <c r="N2" s="26">
        <f t="shared" ref="N2:N33" si="0">EXP(-($D$667^2*K2^2)/2)</f>
        <v>0.82568644133536229</v>
      </c>
      <c r="O2" s="3" t="s">
        <v>23</v>
      </c>
    </row>
    <row r="3" spans="1:18" x14ac:dyDescent="0.25">
      <c r="A3" s="23">
        <v>2.6</v>
      </c>
      <c r="B3" s="24">
        <v>-112</v>
      </c>
      <c r="C3" s="24">
        <v>40.700000000000003</v>
      </c>
      <c r="D3" s="25">
        <v>0</v>
      </c>
      <c r="E3" s="25">
        <v>1963</v>
      </c>
      <c r="F3" s="25">
        <v>8</v>
      </c>
      <c r="G3" s="25">
        <v>28</v>
      </c>
      <c r="H3" s="25">
        <v>0</v>
      </c>
      <c r="I3" s="25">
        <v>13</v>
      </c>
      <c r="J3" s="25">
        <v>12</v>
      </c>
      <c r="K3" s="26">
        <v>0.40100000000000002</v>
      </c>
      <c r="L3" s="27">
        <v>0.01</v>
      </c>
      <c r="M3" s="25" t="s">
        <v>4</v>
      </c>
      <c r="N3" s="26">
        <f t="shared" si="0"/>
        <v>0.62502197298841966</v>
      </c>
      <c r="O3" s="3" t="s">
        <v>24</v>
      </c>
    </row>
    <row r="4" spans="1:18" x14ac:dyDescent="0.25">
      <c r="A4" s="23">
        <v>2.83</v>
      </c>
      <c r="B4" s="24">
        <v>-112.08799999999999</v>
      </c>
      <c r="C4" s="24">
        <v>41.935000000000002</v>
      </c>
      <c r="D4" s="25">
        <v>7</v>
      </c>
      <c r="E4" s="25">
        <v>1964</v>
      </c>
      <c r="F4" s="25">
        <v>5</v>
      </c>
      <c r="G4" s="25">
        <v>22</v>
      </c>
      <c r="H4" s="25">
        <v>12</v>
      </c>
      <c r="I4" s="25">
        <v>11</v>
      </c>
      <c r="J4" s="25">
        <v>46.1</v>
      </c>
      <c r="K4" s="26">
        <v>0.25600000000000001</v>
      </c>
      <c r="L4" s="27">
        <v>0.01</v>
      </c>
      <c r="M4" s="25" t="s">
        <v>4</v>
      </c>
      <c r="N4" s="26">
        <f t="shared" si="0"/>
        <v>0.82568644133536229</v>
      </c>
    </row>
    <row r="5" spans="1:18" x14ac:dyDescent="0.25">
      <c r="A5" s="23">
        <v>2.83</v>
      </c>
      <c r="B5" s="24">
        <v>-111.77</v>
      </c>
      <c r="C5" s="24">
        <v>41.427</v>
      </c>
      <c r="D5" s="25">
        <v>7</v>
      </c>
      <c r="E5" s="25">
        <v>1964</v>
      </c>
      <c r="F5" s="25">
        <v>8</v>
      </c>
      <c r="G5" s="25">
        <v>4</v>
      </c>
      <c r="H5" s="25">
        <v>3</v>
      </c>
      <c r="I5" s="25">
        <v>8</v>
      </c>
      <c r="J5" s="25">
        <v>18.7</v>
      </c>
      <c r="K5" s="26">
        <v>0.25600000000000001</v>
      </c>
      <c r="L5" s="27">
        <v>0.01</v>
      </c>
      <c r="M5" s="25" t="s">
        <v>4</v>
      </c>
      <c r="N5" s="26">
        <f t="shared" si="0"/>
        <v>0.82568644133536229</v>
      </c>
    </row>
    <row r="6" spans="1:18" x14ac:dyDescent="0.25">
      <c r="A6" s="23">
        <v>2.83</v>
      </c>
      <c r="B6" s="24">
        <v>-112.86199999999999</v>
      </c>
      <c r="C6" s="24">
        <v>41.756999999999998</v>
      </c>
      <c r="D6" s="25">
        <v>7</v>
      </c>
      <c r="E6" s="25">
        <v>1965</v>
      </c>
      <c r="F6" s="25">
        <v>4</v>
      </c>
      <c r="G6" s="25">
        <v>27</v>
      </c>
      <c r="H6" s="25">
        <v>18</v>
      </c>
      <c r="I6" s="25">
        <v>51</v>
      </c>
      <c r="J6" s="25">
        <v>29.6</v>
      </c>
      <c r="K6" s="26">
        <v>0.22900000000000001</v>
      </c>
      <c r="L6" s="27">
        <v>0.01</v>
      </c>
      <c r="M6" s="25" t="s">
        <v>4</v>
      </c>
      <c r="N6" s="26">
        <f t="shared" si="0"/>
        <v>0.85789993909624351</v>
      </c>
    </row>
    <row r="7" spans="1:18" x14ac:dyDescent="0.25">
      <c r="A7" s="23">
        <v>2.83</v>
      </c>
      <c r="B7" s="24">
        <v>-112.64100000000001</v>
      </c>
      <c r="C7" s="24">
        <v>41.843000000000004</v>
      </c>
      <c r="D7" s="25">
        <v>7</v>
      </c>
      <c r="E7" s="25">
        <v>1965</v>
      </c>
      <c r="F7" s="25">
        <v>8</v>
      </c>
      <c r="G7" s="25">
        <v>17</v>
      </c>
      <c r="H7" s="25">
        <v>7</v>
      </c>
      <c r="I7" s="25">
        <v>9</v>
      </c>
      <c r="J7" s="25">
        <v>30.6</v>
      </c>
      <c r="K7" s="26">
        <v>0.25600000000000001</v>
      </c>
      <c r="L7" s="27">
        <v>0.01</v>
      </c>
      <c r="M7" s="25" t="s">
        <v>4</v>
      </c>
      <c r="N7" s="26">
        <f t="shared" si="0"/>
        <v>0.82568644133536229</v>
      </c>
    </row>
    <row r="8" spans="1:18" x14ac:dyDescent="0.25">
      <c r="A8" s="23">
        <v>2.83</v>
      </c>
      <c r="B8" s="24">
        <v>-111.7</v>
      </c>
      <c r="C8" s="24">
        <v>39.96</v>
      </c>
      <c r="D8" s="25">
        <v>7</v>
      </c>
      <c r="E8" s="25">
        <v>1966</v>
      </c>
      <c r="F8" s="25">
        <v>6</v>
      </c>
      <c r="G8" s="25">
        <v>9</v>
      </c>
      <c r="H8" s="25">
        <v>22</v>
      </c>
      <c r="I8" s="25">
        <v>28</v>
      </c>
      <c r="J8" s="25">
        <v>27.5</v>
      </c>
      <c r="K8" s="26">
        <v>0.25600000000000001</v>
      </c>
      <c r="L8" s="27">
        <v>0.01</v>
      </c>
      <c r="M8" s="25" t="s">
        <v>4</v>
      </c>
      <c r="N8" s="26">
        <f t="shared" si="0"/>
        <v>0.82568644133536229</v>
      </c>
    </row>
    <row r="9" spans="1:18" x14ac:dyDescent="0.25">
      <c r="A9" s="23">
        <v>2.83</v>
      </c>
      <c r="B9" s="24">
        <v>-111.645</v>
      </c>
      <c r="C9" s="24">
        <v>41.284999999999997</v>
      </c>
      <c r="D9" s="25">
        <v>7</v>
      </c>
      <c r="E9" s="25">
        <v>1967</v>
      </c>
      <c r="F9" s="25">
        <v>3</v>
      </c>
      <c r="G9" s="25">
        <v>5</v>
      </c>
      <c r="H9" s="25">
        <v>5</v>
      </c>
      <c r="I9" s="25">
        <v>40</v>
      </c>
      <c r="J9" s="25">
        <v>24.2</v>
      </c>
      <c r="K9" s="26">
        <v>0.25600000000000001</v>
      </c>
      <c r="L9" s="27">
        <v>0.01</v>
      </c>
      <c r="M9" s="25" t="s">
        <v>4</v>
      </c>
      <c r="N9" s="26">
        <f t="shared" si="0"/>
        <v>0.82568644133536229</v>
      </c>
    </row>
    <row r="10" spans="1:18" x14ac:dyDescent="0.25">
      <c r="A10" s="23">
        <v>2.83</v>
      </c>
      <c r="B10" s="24">
        <v>-111.43300000000001</v>
      </c>
      <c r="C10" s="24">
        <v>42.417999999999999</v>
      </c>
      <c r="D10" s="25">
        <v>7</v>
      </c>
      <c r="E10" s="25">
        <v>1967</v>
      </c>
      <c r="F10" s="25">
        <v>12</v>
      </c>
      <c r="G10" s="25">
        <v>22</v>
      </c>
      <c r="H10" s="25">
        <v>0</v>
      </c>
      <c r="I10" s="25">
        <v>16</v>
      </c>
      <c r="J10" s="25">
        <v>49.3</v>
      </c>
      <c r="K10" s="26">
        <v>0.25600000000000001</v>
      </c>
      <c r="L10" s="27">
        <v>0.01</v>
      </c>
      <c r="M10" s="25" t="s">
        <v>4</v>
      </c>
      <c r="N10" s="26">
        <f t="shared" si="0"/>
        <v>0.82568644133536229</v>
      </c>
    </row>
    <row r="11" spans="1:18" x14ac:dyDescent="0.25">
      <c r="A11" s="23">
        <v>2.83</v>
      </c>
      <c r="B11" s="24">
        <v>-111.63200000000001</v>
      </c>
      <c r="C11" s="24">
        <v>40.726999999999997</v>
      </c>
      <c r="D11" s="25">
        <v>7</v>
      </c>
      <c r="E11" s="25">
        <v>1969</v>
      </c>
      <c r="F11" s="25">
        <v>1</v>
      </c>
      <c r="G11" s="25">
        <v>23</v>
      </c>
      <c r="H11" s="25">
        <v>23</v>
      </c>
      <c r="I11" s="25">
        <v>10</v>
      </c>
      <c r="J11" s="25">
        <v>33</v>
      </c>
      <c r="K11" s="26">
        <v>0.25600000000000001</v>
      </c>
      <c r="L11" s="27">
        <v>0.01</v>
      </c>
      <c r="M11" s="25" t="s">
        <v>4</v>
      </c>
      <c r="N11" s="26">
        <f t="shared" si="0"/>
        <v>0.82568644133536229</v>
      </c>
    </row>
    <row r="12" spans="1:18" x14ac:dyDescent="0.25">
      <c r="A12" s="23">
        <v>2.83</v>
      </c>
      <c r="B12" s="24">
        <v>-112.11</v>
      </c>
      <c r="C12" s="24">
        <v>41.621000000000002</v>
      </c>
      <c r="D12" s="25">
        <v>7</v>
      </c>
      <c r="E12" s="25">
        <v>1969</v>
      </c>
      <c r="F12" s="25">
        <v>6</v>
      </c>
      <c r="G12" s="25">
        <v>11</v>
      </c>
      <c r="H12" s="25">
        <v>3</v>
      </c>
      <c r="I12" s="25">
        <v>48</v>
      </c>
      <c r="J12" s="25">
        <v>49.2</v>
      </c>
      <c r="K12" s="26">
        <v>0.25600000000000001</v>
      </c>
      <c r="L12" s="27">
        <v>0.01</v>
      </c>
      <c r="M12" s="25" t="s">
        <v>4</v>
      </c>
      <c r="N12" s="26">
        <f t="shared" si="0"/>
        <v>0.82568644133536229</v>
      </c>
    </row>
    <row r="13" spans="1:18" x14ac:dyDescent="0.25">
      <c r="A13" s="23">
        <v>2.83</v>
      </c>
      <c r="B13" s="24">
        <v>-111.995</v>
      </c>
      <c r="C13" s="24">
        <v>40.496000000000002</v>
      </c>
      <c r="D13" s="25">
        <v>7</v>
      </c>
      <c r="E13" s="25">
        <v>1971</v>
      </c>
      <c r="F13" s="25">
        <v>7</v>
      </c>
      <c r="G13" s="25">
        <v>27</v>
      </c>
      <c r="H13" s="25">
        <v>15</v>
      </c>
      <c r="I13" s="25">
        <v>32</v>
      </c>
      <c r="J13" s="25">
        <v>18.8</v>
      </c>
      <c r="K13" s="26">
        <v>0.25600000000000001</v>
      </c>
      <c r="L13" s="27">
        <v>0.01</v>
      </c>
      <c r="M13" s="25" t="s">
        <v>4</v>
      </c>
      <c r="N13" s="26">
        <f t="shared" si="0"/>
        <v>0.82568644133536229</v>
      </c>
    </row>
    <row r="14" spans="1:18" x14ac:dyDescent="0.25">
      <c r="A14" s="23">
        <v>2.83</v>
      </c>
      <c r="B14" s="24">
        <v>-111.006</v>
      </c>
      <c r="C14" s="24">
        <v>41.817999999999998</v>
      </c>
      <c r="D14" s="25">
        <v>7</v>
      </c>
      <c r="E14" s="25">
        <v>1972</v>
      </c>
      <c r="F14" s="25">
        <v>2</v>
      </c>
      <c r="G14" s="25">
        <v>12</v>
      </c>
      <c r="H14" s="25">
        <v>5</v>
      </c>
      <c r="I14" s="25">
        <v>13</v>
      </c>
      <c r="J14" s="25">
        <v>11.9</v>
      </c>
      <c r="K14" s="26">
        <v>0.25600000000000001</v>
      </c>
      <c r="L14" s="27">
        <v>0.01</v>
      </c>
      <c r="M14" s="25" t="s">
        <v>4</v>
      </c>
      <c r="N14" s="26">
        <f t="shared" si="0"/>
        <v>0.82568644133536229</v>
      </c>
    </row>
    <row r="15" spans="1:18" x14ac:dyDescent="0.25">
      <c r="A15" s="23">
        <v>2.83</v>
      </c>
      <c r="B15" s="24">
        <v>-110.968</v>
      </c>
      <c r="C15" s="24">
        <v>42.280999999999999</v>
      </c>
      <c r="D15" s="25">
        <v>7</v>
      </c>
      <c r="E15" s="25">
        <v>1972</v>
      </c>
      <c r="F15" s="25">
        <v>9</v>
      </c>
      <c r="G15" s="25">
        <v>28</v>
      </c>
      <c r="H15" s="25">
        <v>3</v>
      </c>
      <c r="I15" s="25">
        <v>8</v>
      </c>
      <c r="J15" s="25">
        <v>4.5</v>
      </c>
      <c r="K15" s="26">
        <v>0.25600000000000001</v>
      </c>
      <c r="L15" s="27">
        <v>0.01</v>
      </c>
      <c r="M15" s="25" t="s">
        <v>4</v>
      </c>
      <c r="N15" s="26">
        <f t="shared" si="0"/>
        <v>0.82568644133536229</v>
      </c>
    </row>
    <row r="16" spans="1:18" x14ac:dyDescent="0.25">
      <c r="A16" s="23">
        <v>2.83</v>
      </c>
      <c r="B16" s="24">
        <v>-112.366</v>
      </c>
      <c r="C16" s="24">
        <v>41.936</v>
      </c>
      <c r="D16" s="25">
        <v>7</v>
      </c>
      <c r="E16" s="25">
        <v>1974</v>
      </c>
      <c r="F16" s="25">
        <v>9</v>
      </c>
      <c r="G16" s="25">
        <v>16</v>
      </c>
      <c r="H16" s="25">
        <v>4</v>
      </c>
      <c r="I16" s="25">
        <v>7</v>
      </c>
      <c r="J16" s="25">
        <v>20.9</v>
      </c>
      <c r="K16" s="26">
        <v>0.25600000000000001</v>
      </c>
      <c r="L16" s="27">
        <v>0.01</v>
      </c>
      <c r="M16" s="25" t="s">
        <v>4</v>
      </c>
      <c r="N16" s="26">
        <f t="shared" si="0"/>
        <v>0.82568644133536229</v>
      </c>
    </row>
    <row r="17" spans="1:14" x14ac:dyDescent="0.25">
      <c r="A17" s="23">
        <v>2.83</v>
      </c>
      <c r="B17" s="24">
        <v>-111.58799999999999</v>
      </c>
      <c r="C17" s="24">
        <v>40.799999999999997</v>
      </c>
      <c r="D17" s="25">
        <v>7</v>
      </c>
      <c r="E17" s="25">
        <v>1975</v>
      </c>
      <c r="F17" s="25">
        <v>7</v>
      </c>
      <c r="G17" s="25">
        <v>7</v>
      </c>
      <c r="H17" s="25">
        <v>10</v>
      </c>
      <c r="I17" s="25">
        <v>11</v>
      </c>
      <c r="J17" s="25">
        <v>5.9</v>
      </c>
      <c r="K17" s="26">
        <v>0.249</v>
      </c>
      <c r="L17" s="27">
        <v>0.01</v>
      </c>
      <c r="M17" s="25" t="s">
        <v>4</v>
      </c>
      <c r="N17" s="26">
        <f t="shared" si="0"/>
        <v>0.83426135923237854</v>
      </c>
    </row>
    <row r="18" spans="1:14" x14ac:dyDescent="0.25">
      <c r="A18" s="23">
        <v>2.83</v>
      </c>
      <c r="B18" s="24">
        <v>-111.819</v>
      </c>
      <c r="C18" s="24">
        <v>42.283999999999999</v>
      </c>
      <c r="D18" s="25">
        <v>7</v>
      </c>
      <c r="E18" s="25">
        <v>1976</v>
      </c>
      <c r="F18" s="25">
        <v>3</v>
      </c>
      <c r="G18" s="25">
        <v>10</v>
      </c>
      <c r="H18" s="25">
        <v>20</v>
      </c>
      <c r="I18" s="25">
        <v>37</v>
      </c>
      <c r="J18" s="25">
        <v>13.7</v>
      </c>
      <c r="K18" s="26">
        <v>0.249</v>
      </c>
      <c r="L18" s="27">
        <v>0.01</v>
      </c>
      <c r="M18" s="25" t="s">
        <v>4</v>
      </c>
      <c r="N18" s="26">
        <f t="shared" si="0"/>
        <v>0.83426135923237854</v>
      </c>
    </row>
    <row r="19" spans="1:14" x14ac:dyDescent="0.25">
      <c r="A19" s="23">
        <v>2.83</v>
      </c>
      <c r="B19" s="24">
        <v>-112.467</v>
      </c>
      <c r="C19" s="24">
        <v>42.103999999999999</v>
      </c>
      <c r="D19" s="25">
        <v>2</v>
      </c>
      <c r="E19" s="25">
        <v>1976</v>
      </c>
      <c r="F19" s="25">
        <v>10</v>
      </c>
      <c r="G19" s="25">
        <v>25</v>
      </c>
      <c r="H19" s="25">
        <v>5</v>
      </c>
      <c r="I19" s="25">
        <v>42</v>
      </c>
      <c r="J19" s="25">
        <v>19</v>
      </c>
      <c r="K19" s="26">
        <v>0.249</v>
      </c>
      <c r="L19" s="27">
        <v>0.01</v>
      </c>
      <c r="M19" s="25" t="s">
        <v>4</v>
      </c>
      <c r="N19" s="26">
        <f t="shared" si="0"/>
        <v>0.83426135923237854</v>
      </c>
    </row>
    <row r="20" spans="1:14" x14ac:dyDescent="0.25">
      <c r="A20" s="23">
        <v>2.83</v>
      </c>
      <c r="B20" s="24">
        <v>-112.36799999999999</v>
      </c>
      <c r="C20" s="24">
        <v>41.921999999999997</v>
      </c>
      <c r="D20" s="25">
        <v>3</v>
      </c>
      <c r="E20" s="25">
        <v>1977</v>
      </c>
      <c r="F20" s="25">
        <v>2</v>
      </c>
      <c r="G20" s="25">
        <v>3</v>
      </c>
      <c r="H20" s="25">
        <v>15</v>
      </c>
      <c r="I20" s="25">
        <v>25</v>
      </c>
      <c r="J20" s="25">
        <v>47.2</v>
      </c>
      <c r="K20" s="26">
        <v>0.249</v>
      </c>
      <c r="L20" s="27">
        <v>0.01</v>
      </c>
      <c r="M20" s="25" t="s">
        <v>4</v>
      </c>
      <c r="N20" s="26">
        <f t="shared" si="0"/>
        <v>0.83426135923237854</v>
      </c>
    </row>
    <row r="21" spans="1:14" x14ac:dyDescent="0.25">
      <c r="A21" s="23">
        <v>2.83</v>
      </c>
      <c r="B21" s="24">
        <v>-112.791</v>
      </c>
      <c r="C21" s="24">
        <v>41.755000000000003</v>
      </c>
      <c r="D21" s="25">
        <v>4</v>
      </c>
      <c r="E21" s="25">
        <v>1977</v>
      </c>
      <c r="F21" s="25">
        <v>9</v>
      </c>
      <c r="G21" s="25">
        <v>10</v>
      </c>
      <c r="H21" s="25">
        <v>16</v>
      </c>
      <c r="I21" s="25">
        <v>6</v>
      </c>
      <c r="J21" s="25">
        <v>6.6</v>
      </c>
      <c r="K21" s="26">
        <v>0.249</v>
      </c>
      <c r="L21" s="27">
        <v>0.01</v>
      </c>
      <c r="M21" s="25" t="s">
        <v>4</v>
      </c>
      <c r="N21" s="26">
        <f t="shared" si="0"/>
        <v>0.83426135923237854</v>
      </c>
    </row>
    <row r="22" spans="1:14" x14ac:dyDescent="0.25">
      <c r="A22" s="23">
        <v>2.83</v>
      </c>
      <c r="B22" s="24">
        <v>-111.592</v>
      </c>
      <c r="C22" s="24">
        <v>41.106999999999999</v>
      </c>
      <c r="D22" s="25">
        <v>11</v>
      </c>
      <c r="E22" s="25">
        <v>1978</v>
      </c>
      <c r="F22" s="25">
        <v>3</v>
      </c>
      <c r="G22" s="25">
        <v>1</v>
      </c>
      <c r="H22" s="25">
        <v>23</v>
      </c>
      <c r="I22" s="25">
        <v>5</v>
      </c>
      <c r="J22" s="25">
        <v>2.4</v>
      </c>
      <c r="K22" s="26">
        <v>0.249</v>
      </c>
      <c r="L22" s="27">
        <v>0.01</v>
      </c>
      <c r="M22" s="25" t="s">
        <v>4</v>
      </c>
      <c r="N22" s="26">
        <f t="shared" si="0"/>
        <v>0.83426135923237854</v>
      </c>
    </row>
    <row r="23" spans="1:14" x14ac:dyDescent="0.25">
      <c r="A23" s="23">
        <v>2.83</v>
      </c>
      <c r="B23" s="24">
        <v>-112.72499999999999</v>
      </c>
      <c r="C23" s="24">
        <v>41.853000000000002</v>
      </c>
      <c r="D23" s="25">
        <v>6</v>
      </c>
      <c r="E23" s="25">
        <v>1978</v>
      </c>
      <c r="F23" s="25">
        <v>6</v>
      </c>
      <c r="G23" s="25">
        <v>6</v>
      </c>
      <c r="H23" s="25">
        <v>2</v>
      </c>
      <c r="I23" s="25">
        <v>26</v>
      </c>
      <c r="J23" s="25">
        <v>20.8</v>
      </c>
      <c r="K23" s="26">
        <v>0.22900000000000001</v>
      </c>
      <c r="L23" s="27">
        <v>0.01</v>
      </c>
      <c r="M23" s="25" t="s">
        <v>4</v>
      </c>
      <c r="N23" s="26">
        <f t="shared" si="0"/>
        <v>0.85789993909624351</v>
      </c>
    </row>
    <row r="24" spans="1:14" x14ac:dyDescent="0.25">
      <c r="A24" s="23">
        <v>2.83</v>
      </c>
      <c r="B24" s="24">
        <v>-112.901</v>
      </c>
      <c r="C24" s="24">
        <v>41.704000000000001</v>
      </c>
      <c r="D24" s="25">
        <v>1</v>
      </c>
      <c r="E24" s="25">
        <v>1979</v>
      </c>
      <c r="F24" s="25">
        <v>3</v>
      </c>
      <c r="G24" s="25">
        <v>31</v>
      </c>
      <c r="H24" s="25">
        <v>9</v>
      </c>
      <c r="I24" s="25">
        <v>30</v>
      </c>
      <c r="J24" s="25">
        <v>54.3</v>
      </c>
      <c r="K24" s="26">
        <v>0.249</v>
      </c>
      <c r="L24" s="27">
        <v>0.01</v>
      </c>
      <c r="M24" s="25" t="s">
        <v>4</v>
      </c>
      <c r="N24" s="26">
        <f t="shared" si="0"/>
        <v>0.83426135923237854</v>
      </c>
    </row>
    <row r="25" spans="1:14" x14ac:dyDescent="0.25">
      <c r="A25" s="23">
        <v>2.83</v>
      </c>
      <c r="B25" s="24">
        <v>-112.502</v>
      </c>
      <c r="C25" s="24">
        <v>42.014000000000003</v>
      </c>
      <c r="D25" s="25">
        <v>6</v>
      </c>
      <c r="E25" s="25">
        <v>1979</v>
      </c>
      <c r="F25" s="25">
        <v>4</v>
      </c>
      <c r="G25" s="25">
        <v>13</v>
      </c>
      <c r="H25" s="25">
        <v>4</v>
      </c>
      <c r="I25" s="25">
        <v>54</v>
      </c>
      <c r="J25" s="25">
        <v>45.5</v>
      </c>
      <c r="K25" s="26">
        <v>0.249</v>
      </c>
      <c r="L25" s="27">
        <v>0.01</v>
      </c>
      <c r="M25" s="25" t="s">
        <v>4</v>
      </c>
      <c r="N25" s="26">
        <f t="shared" si="0"/>
        <v>0.83426135923237854</v>
      </c>
    </row>
    <row r="26" spans="1:14" x14ac:dyDescent="0.25">
      <c r="A26" s="23">
        <v>2.83</v>
      </c>
      <c r="B26" s="24">
        <v>-112.834</v>
      </c>
      <c r="C26" s="24">
        <v>41.598999999999997</v>
      </c>
      <c r="D26" s="25">
        <v>10</v>
      </c>
      <c r="E26" s="25">
        <v>1979</v>
      </c>
      <c r="F26" s="25">
        <v>7</v>
      </c>
      <c r="G26" s="25">
        <v>7</v>
      </c>
      <c r="H26" s="25">
        <v>23</v>
      </c>
      <c r="I26" s="25">
        <v>55</v>
      </c>
      <c r="J26" s="25">
        <v>54.6</v>
      </c>
      <c r="K26" s="26">
        <v>0.249</v>
      </c>
      <c r="L26" s="27">
        <v>0.01</v>
      </c>
      <c r="M26" s="25" t="s">
        <v>4</v>
      </c>
      <c r="N26" s="26">
        <f t="shared" si="0"/>
        <v>0.83426135923237854</v>
      </c>
    </row>
    <row r="27" spans="1:14" x14ac:dyDescent="0.25">
      <c r="A27" s="23">
        <v>2.83</v>
      </c>
      <c r="B27" s="24">
        <v>-111.751</v>
      </c>
      <c r="C27" s="24">
        <v>39.307000000000002</v>
      </c>
      <c r="D27" s="25">
        <v>2</v>
      </c>
      <c r="E27" s="25">
        <v>1979</v>
      </c>
      <c r="F27" s="25">
        <v>10</v>
      </c>
      <c r="G27" s="25">
        <v>5</v>
      </c>
      <c r="H27" s="25">
        <v>15</v>
      </c>
      <c r="I27" s="25">
        <v>48</v>
      </c>
      <c r="J27" s="25">
        <v>6.7</v>
      </c>
      <c r="K27" s="26">
        <v>0.22900000000000001</v>
      </c>
      <c r="L27" s="27">
        <v>0.01</v>
      </c>
      <c r="M27" s="25" t="s">
        <v>4</v>
      </c>
      <c r="N27" s="26">
        <f t="shared" si="0"/>
        <v>0.85789993909624351</v>
      </c>
    </row>
    <row r="28" spans="1:14" x14ac:dyDescent="0.25">
      <c r="A28" s="23">
        <v>2.83</v>
      </c>
      <c r="B28" s="24">
        <v>-112.55500000000001</v>
      </c>
      <c r="C28" s="24">
        <v>42.066000000000003</v>
      </c>
      <c r="D28" s="25">
        <v>7</v>
      </c>
      <c r="E28" s="25">
        <v>1980</v>
      </c>
      <c r="F28" s="25">
        <v>1</v>
      </c>
      <c r="G28" s="25">
        <v>11</v>
      </c>
      <c r="H28" s="25">
        <v>0</v>
      </c>
      <c r="I28" s="25">
        <v>58</v>
      </c>
      <c r="J28" s="25">
        <v>57.4</v>
      </c>
      <c r="K28" s="26">
        <v>0.22900000000000001</v>
      </c>
      <c r="L28" s="27">
        <v>0.01</v>
      </c>
      <c r="M28" s="25" t="s">
        <v>4</v>
      </c>
      <c r="N28" s="26">
        <f t="shared" si="0"/>
        <v>0.85789993909624351</v>
      </c>
    </row>
    <row r="29" spans="1:14" x14ac:dyDescent="0.25">
      <c r="A29" s="23">
        <v>2.83</v>
      </c>
      <c r="B29" s="24">
        <v>-112.791</v>
      </c>
      <c r="C29" s="24">
        <v>41.732999999999997</v>
      </c>
      <c r="D29" s="25">
        <v>1</v>
      </c>
      <c r="E29" s="25">
        <v>1980</v>
      </c>
      <c r="F29" s="25">
        <v>2</v>
      </c>
      <c r="G29" s="25">
        <v>20</v>
      </c>
      <c r="H29" s="25">
        <v>0</v>
      </c>
      <c r="I29" s="25">
        <v>14</v>
      </c>
      <c r="J29" s="25">
        <v>49.7</v>
      </c>
      <c r="K29" s="26">
        <v>0.249</v>
      </c>
      <c r="L29" s="27">
        <v>0.01</v>
      </c>
      <c r="M29" s="25" t="s">
        <v>4</v>
      </c>
      <c r="N29" s="26">
        <f t="shared" si="0"/>
        <v>0.83426135923237854</v>
      </c>
    </row>
    <row r="30" spans="1:14" x14ac:dyDescent="0.25">
      <c r="A30" s="23">
        <v>2.83</v>
      </c>
      <c r="B30" s="24">
        <v>-112.416</v>
      </c>
      <c r="C30" s="24">
        <v>41.927</v>
      </c>
      <c r="D30" s="25">
        <v>4</v>
      </c>
      <c r="E30" s="25">
        <v>1980</v>
      </c>
      <c r="F30" s="25">
        <v>9</v>
      </c>
      <c r="G30" s="25">
        <v>5</v>
      </c>
      <c r="H30" s="25">
        <v>1</v>
      </c>
      <c r="I30" s="25">
        <v>23</v>
      </c>
      <c r="J30" s="25">
        <v>22.5</v>
      </c>
      <c r="K30" s="26">
        <v>0.249</v>
      </c>
      <c r="L30" s="27">
        <v>0.01</v>
      </c>
      <c r="M30" s="25" t="s">
        <v>4</v>
      </c>
      <c r="N30" s="26">
        <f t="shared" si="0"/>
        <v>0.83426135923237854</v>
      </c>
    </row>
    <row r="31" spans="1:14" x14ac:dyDescent="0.25">
      <c r="A31" s="23">
        <v>2.83</v>
      </c>
      <c r="B31" s="24">
        <v>-112.675</v>
      </c>
      <c r="C31" s="24">
        <v>41.89</v>
      </c>
      <c r="D31" s="25">
        <v>2</v>
      </c>
      <c r="E31" s="25">
        <v>1980</v>
      </c>
      <c r="F31" s="25">
        <v>12</v>
      </c>
      <c r="G31" s="25">
        <v>19</v>
      </c>
      <c r="H31" s="25">
        <v>16</v>
      </c>
      <c r="I31" s="25">
        <v>56</v>
      </c>
      <c r="J31" s="25">
        <v>29.9</v>
      </c>
      <c r="K31" s="26">
        <v>0.249</v>
      </c>
      <c r="L31" s="27">
        <v>0.01</v>
      </c>
      <c r="M31" s="25" t="s">
        <v>4</v>
      </c>
      <c r="N31" s="26">
        <f t="shared" si="0"/>
        <v>0.83426135923237854</v>
      </c>
    </row>
    <row r="32" spans="1:14" x14ac:dyDescent="0.25">
      <c r="A32" s="23">
        <v>2.59</v>
      </c>
      <c r="B32" s="24">
        <v>-112.452</v>
      </c>
      <c r="C32" s="24">
        <v>41.862000000000002</v>
      </c>
      <c r="D32" s="25">
        <v>3</v>
      </c>
      <c r="E32" s="25">
        <v>1981</v>
      </c>
      <c r="F32" s="25">
        <v>4</v>
      </c>
      <c r="G32" s="25">
        <v>3</v>
      </c>
      <c r="H32" s="25">
        <v>0</v>
      </c>
      <c r="I32" s="25">
        <v>5</v>
      </c>
      <c r="J32" s="25">
        <v>44.3</v>
      </c>
      <c r="K32" s="26">
        <v>0.22500000000000001</v>
      </c>
      <c r="L32" s="27">
        <v>0.01</v>
      </c>
      <c r="M32" s="25" t="s">
        <v>4</v>
      </c>
      <c r="N32" s="26">
        <f t="shared" si="0"/>
        <v>0.86246540911615621</v>
      </c>
    </row>
    <row r="33" spans="1:14" x14ac:dyDescent="0.25">
      <c r="A33" s="23">
        <v>2.61</v>
      </c>
      <c r="B33" s="24">
        <v>-112.51</v>
      </c>
      <c r="C33" s="24">
        <v>42.048000000000002</v>
      </c>
      <c r="D33" s="25">
        <v>6</v>
      </c>
      <c r="E33" s="25">
        <v>1981</v>
      </c>
      <c r="F33" s="25">
        <v>11</v>
      </c>
      <c r="G33" s="25">
        <v>16</v>
      </c>
      <c r="H33" s="25">
        <v>5</v>
      </c>
      <c r="I33" s="25">
        <v>34</v>
      </c>
      <c r="J33" s="25">
        <v>25.2</v>
      </c>
      <c r="K33" s="26">
        <v>0.22500000000000001</v>
      </c>
      <c r="L33" s="27">
        <v>0.01</v>
      </c>
      <c r="M33" s="25" t="s">
        <v>4</v>
      </c>
      <c r="N33" s="26">
        <f t="shared" si="0"/>
        <v>0.86246540911615621</v>
      </c>
    </row>
    <row r="34" spans="1:14" x14ac:dyDescent="0.25">
      <c r="A34" s="23">
        <v>2.69</v>
      </c>
      <c r="B34" s="24">
        <v>-112.55800000000001</v>
      </c>
      <c r="C34" s="24">
        <v>41.89</v>
      </c>
      <c r="D34" s="25">
        <v>2</v>
      </c>
      <c r="E34" s="25">
        <v>1981</v>
      </c>
      <c r="F34" s="25">
        <v>12</v>
      </c>
      <c r="G34" s="25">
        <v>29</v>
      </c>
      <c r="H34" s="25">
        <v>11</v>
      </c>
      <c r="I34" s="25">
        <v>39</v>
      </c>
      <c r="J34" s="25">
        <v>21.2</v>
      </c>
      <c r="K34" s="26">
        <v>0.22500000000000001</v>
      </c>
      <c r="L34" s="27">
        <v>0.01</v>
      </c>
      <c r="M34" s="25" t="s">
        <v>4</v>
      </c>
      <c r="N34" s="26">
        <f t="shared" ref="N34:N65" si="1">EXP(-($D$667^2*K34^2)/2)</f>
        <v>0.86246540911615621</v>
      </c>
    </row>
    <row r="35" spans="1:14" x14ac:dyDescent="0.25">
      <c r="A35" s="23">
        <v>2.69</v>
      </c>
      <c r="B35" s="24">
        <v>-112.824</v>
      </c>
      <c r="C35" s="24">
        <v>41.499000000000002</v>
      </c>
      <c r="D35" s="25">
        <v>8</v>
      </c>
      <c r="E35" s="25">
        <v>1982</v>
      </c>
      <c r="F35" s="25">
        <v>6</v>
      </c>
      <c r="G35" s="25">
        <v>20</v>
      </c>
      <c r="H35" s="25">
        <v>14</v>
      </c>
      <c r="I35" s="25">
        <v>32</v>
      </c>
      <c r="J35" s="25">
        <v>52</v>
      </c>
      <c r="K35" s="26">
        <v>0.22500000000000001</v>
      </c>
      <c r="L35" s="27">
        <v>0.01</v>
      </c>
      <c r="M35" s="25" t="s">
        <v>4</v>
      </c>
      <c r="N35" s="26">
        <f t="shared" si="1"/>
        <v>0.86246540911615621</v>
      </c>
    </row>
    <row r="36" spans="1:14" x14ac:dyDescent="0.25">
      <c r="A36" s="23">
        <v>2.5099999999999998</v>
      </c>
      <c r="B36" s="24">
        <v>-112.78100000000001</v>
      </c>
      <c r="C36" s="24">
        <v>40.286999999999999</v>
      </c>
      <c r="D36" s="25">
        <v>3</v>
      </c>
      <c r="E36" s="25">
        <v>1982</v>
      </c>
      <c r="F36" s="25">
        <v>8</v>
      </c>
      <c r="G36" s="25">
        <v>22</v>
      </c>
      <c r="H36" s="25">
        <v>20</v>
      </c>
      <c r="I36" s="25">
        <v>9</v>
      </c>
      <c r="J36" s="25">
        <v>27.6</v>
      </c>
      <c r="K36" s="26">
        <v>0.22500000000000001</v>
      </c>
      <c r="L36" s="27">
        <v>0.01</v>
      </c>
      <c r="M36" s="25" t="s">
        <v>4</v>
      </c>
      <c r="N36" s="26">
        <f t="shared" si="1"/>
        <v>0.86246540911615621</v>
      </c>
    </row>
    <row r="37" spans="1:14" x14ac:dyDescent="0.25">
      <c r="A37" s="23">
        <v>2.83</v>
      </c>
      <c r="B37" s="24">
        <v>-111.66800000000001</v>
      </c>
      <c r="C37" s="24">
        <v>40.878999999999998</v>
      </c>
      <c r="D37" s="25">
        <v>4</v>
      </c>
      <c r="E37" s="25">
        <v>1982</v>
      </c>
      <c r="F37" s="25">
        <v>8</v>
      </c>
      <c r="G37" s="25">
        <v>29</v>
      </c>
      <c r="H37" s="25">
        <v>12</v>
      </c>
      <c r="I37" s="25">
        <v>7</v>
      </c>
      <c r="J37" s="25">
        <v>54.3</v>
      </c>
      <c r="K37" s="26">
        <v>0.22500000000000001</v>
      </c>
      <c r="L37" s="27">
        <v>0.01</v>
      </c>
      <c r="M37" s="25" t="s">
        <v>4</v>
      </c>
      <c r="N37" s="26">
        <f t="shared" si="1"/>
        <v>0.86246540911615621</v>
      </c>
    </row>
    <row r="38" spans="1:14" x14ac:dyDescent="0.25">
      <c r="A38" s="23">
        <v>2.74</v>
      </c>
      <c r="B38" s="24">
        <v>-111.672</v>
      </c>
      <c r="C38" s="24">
        <v>41.14</v>
      </c>
      <c r="D38" s="25">
        <v>8</v>
      </c>
      <c r="E38" s="25">
        <v>1983</v>
      </c>
      <c r="F38" s="25">
        <v>3</v>
      </c>
      <c r="G38" s="25">
        <v>6</v>
      </c>
      <c r="H38" s="25">
        <v>10</v>
      </c>
      <c r="I38" s="25">
        <v>53</v>
      </c>
      <c r="J38" s="25">
        <v>35.700000000000003</v>
      </c>
      <c r="K38" s="26">
        <v>0.22500000000000001</v>
      </c>
      <c r="L38" s="27">
        <v>0.01</v>
      </c>
      <c r="M38" s="25" t="s">
        <v>4</v>
      </c>
      <c r="N38" s="26">
        <f t="shared" si="1"/>
        <v>0.86246540911615621</v>
      </c>
    </row>
    <row r="39" spans="1:14" x14ac:dyDescent="0.25">
      <c r="A39" s="23">
        <v>2.66</v>
      </c>
      <c r="B39" s="24">
        <v>-111.40600000000001</v>
      </c>
      <c r="C39" s="24">
        <v>42.328000000000003</v>
      </c>
      <c r="D39" s="25">
        <v>0</v>
      </c>
      <c r="E39" s="25">
        <v>1983</v>
      </c>
      <c r="F39" s="25">
        <v>3</v>
      </c>
      <c r="G39" s="25">
        <v>16</v>
      </c>
      <c r="H39" s="25">
        <v>18</v>
      </c>
      <c r="I39" s="25">
        <v>31</v>
      </c>
      <c r="J39" s="25">
        <v>55.5</v>
      </c>
      <c r="K39" s="26">
        <v>0.22500000000000001</v>
      </c>
      <c r="L39" s="27">
        <v>0.01</v>
      </c>
      <c r="M39" s="25" t="s">
        <v>4</v>
      </c>
      <c r="N39" s="26">
        <f t="shared" si="1"/>
        <v>0.86246540911615621</v>
      </c>
    </row>
    <row r="40" spans="1:14" x14ac:dyDescent="0.25">
      <c r="A40" s="23">
        <v>2.5</v>
      </c>
      <c r="B40" s="24">
        <v>-111.979</v>
      </c>
      <c r="C40" s="24">
        <v>39.853999999999999</v>
      </c>
      <c r="D40" s="25">
        <v>5</v>
      </c>
      <c r="E40" s="25">
        <v>1983</v>
      </c>
      <c r="F40" s="25">
        <v>6</v>
      </c>
      <c r="G40" s="25">
        <v>9</v>
      </c>
      <c r="H40" s="25">
        <v>16</v>
      </c>
      <c r="I40" s="25">
        <v>57</v>
      </c>
      <c r="J40" s="25">
        <v>15</v>
      </c>
      <c r="K40" s="26">
        <v>0.22500000000000001</v>
      </c>
      <c r="L40" s="27">
        <v>0.01</v>
      </c>
      <c r="M40" s="25" t="s">
        <v>4</v>
      </c>
      <c r="N40" s="26">
        <f t="shared" si="1"/>
        <v>0.86246540911615621</v>
      </c>
    </row>
    <row r="41" spans="1:14" x14ac:dyDescent="0.25">
      <c r="A41" s="23">
        <v>2.74</v>
      </c>
      <c r="B41" s="24">
        <v>-112.553</v>
      </c>
      <c r="C41" s="24">
        <v>42.003</v>
      </c>
      <c r="D41" s="25">
        <v>3</v>
      </c>
      <c r="E41" s="25">
        <v>1984</v>
      </c>
      <c r="F41" s="25">
        <v>5</v>
      </c>
      <c r="G41" s="25">
        <v>12</v>
      </c>
      <c r="H41" s="25">
        <v>15</v>
      </c>
      <c r="I41" s="25">
        <v>20</v>
      </c>
      <c r="J41" s="25">
        <v>4.4000000000000004</v>
      </c>
      <c r="K41" s="26">
        <v>0.22500000000000001</v>
      </c>
      <c r="L41" s="27">
        <v>0.01</v>
      </c>
      <c r="M41" s="25" t="s">
        <v>4</v>
      </c>
      <c r="N41" s="26">
        <f t="shared" si="1"/>
        <v>0.86246540911615621</v>
      </c>
    </row>
    <row r="42" spans="1:14" x14ac:dyDescent="0.25">
      <c r="A42" s="23">
        <v>2.5499999999999998</v>
      </c>
      <c r="B42" s="24">
        <v>-111.85299999999999</v>
      </c>
      <c r="C42" s="24">
        <v>39.969000000000001</v>
      </c>
      <c r="D42" s="25">
        <v>0</v>
      </c>
      <c r="E42" s="25">
        <v>1984</v>
      </c>
      <c r="F42" s="25">
        <v>6</v>
      </c>
      <c r="G42" s="25">
        <v>2</v>
      </c>
      <c r="H42" s="25">
        <v>13</v>
      </c>
      <c r="I42" s="25">
        <v>52</v>
      </c>
      <c r="J42" s="25">
        <v>34.299999999999997</v>
      </c>
      <c r="K42" s="26">
        <v>0.22500000000000001</v>
      </c>
      <c r="L42" s="27">
        <v>0.01</v>
      </c>
      <c r="M42" s="25" t="s">
        <v>4</v>
      </c>
      <c r="N42" s="26">
        <f t="shared" si="1"/>
        <v>0.86246540911615621</v>
      </c>
    </row>
    <row r="43" spans="1:14" x14ac:dyDescent="0.25">
      <c r="A43" s="23">
        <v>2.64</v>
      </c>
      <c r="B43" s="24">
        <v>-112.374</v>
      </c>
      <c r="C43" s="24">
        <v>41.875999999999998</v>
      </c>
      <c r="D43" s="25">
        <v>1</v>
      </c>
      <c r="E43" s="25">
        <v>1984</v>
      </c>
      <c r="F43" s="25">
        <v>8</v>
      </c>
      <c r="G43" s="25">
        <v>6</v>
      </c>
      <c r="H43" s="25">
        <v>22</v>
      </c>
      <c r="I43" s="25">
        <v>30</v>
      </c>
      <c r="J43" s="25">
        <v>38.700000000000003</v>
      </c>
      <c r="K43" s="26">
        <v>0.22500000000000001</v>
      </c>
      <c r="L43" s="27">
        <v>0.01</v>
      </c>
      <c r="M43" s="25" t="s">
        <v>4</v>
      </c>
      <c r="N43" s="26">
        <f t="shared" si="1"/>
        <v>0.86246540911615621</v>
      </c>
    </row>
    <row r="44" spans="1:14" x14ac:dyDescent="0.25">
      <c r="A44" s="23">
        <v>2.57</v>
      </c>
      <c r="B44" s="24">
        <v>-112.01900000000001</v>
      </c>
      <c r="C44" s="24">
        <v>41.631</v>
      </c>
      <c r="D44" s="25">
        <v>0</v>
      </c>
      <c r="E44" s="25">
        <v>1984</v>
      </c>
      <c r="F44" s="25">
        <v>8</v>
      </c>
      <c r="G44" s="25">
        <v>9</v>
      </c>
      <c r="H44" s="25">
        <v>21</v>
      </c>
      <c r="I44" s="25">
        <v>0</v>
      </c>
      <c r="J44" s="25">
        <v>58.9</v>
      </c>
      <c r="K44" s="26">
        <v>0.22500000000000001</v>
      </c>
      <c r="L44" s="27">
        <v>0.01</v>
      </c>
      <c r="M44" s="25" t="s">
        <v>4</v>
      </c>
      <c r="N44" s="26">
        <f t="shared" si="1"/>
        <v>0.86246540911615621</v>
      </c>
    </row>
    <row r="45" spans="1:14" x14ac:dyDescent="0.25">
      <c r="A45" s="23">
        <v>2.63</v>
      </c>
      <c r="B45" s="24">
        <v>-112.176</v>
      </c>
      <c r="C45" s="24">
        <v>40.750999999999998</v>
      </c>
      <c r="D45" s="25">
        <v>0</v>
      </c>
      <c r="E45" s="25">
        <v>1984</v>
      </c>
      <c r="F45" s="25">
        <v>9</v>
      </c>
      <c r="G45" s="25">
        <v>5</v>
      </c>
      <c r="H45" s="25">
        <v>12</v>
      </c>
      <c r="I45" s="25">
        <v>25</v>
      </c>
      <c r="J45" s="25">
        <v>29.4</v>
      </c>
      <c r="K45" s="26">
        <v>0.22500000000000001</v>
      </c>
      <c r="L45" s="27">
        <v>0.01</v>
      </c>
      <c r="M45" s="25" t="s">
        <v>4</v>
      </c>
      <c r="N45" s="26">
        <f t="shared" si="1"/>
        <v>0.86246540911615621</v>
      </c>
    </row>
    <row r="46" spans="1:14" x14ac:dyDescent="0.25">
      <c r="A46" s="23">
        <v>2.83</v>
      </c>
      <c r="B46" s="24">
        <v>-112.819</v>
      </c>
      <c r="C46" s="24">
        <v>41.783000000000001</v>
      </c>
      <c r="D46" s="25">
        <v>5</v>
      </c>
      <c r="E46" s="25">
        <v>1984</v>
      </c>
      <c r="F46" s="25">
        <v>9</v>
      </c>
      <c r="G46" s="25">
        <v>11</v>
      </c>
      <c r="H46" s="25">
        <v>16</v>
      </c>
      <c r="I46" s="25">
        <v>46</v>
      </c>
      <c r="J46" s="25">
        <v>8</v>
      </c>
      <c r="K46" s="26">
        <v>0.22500000000000001</v>
      </c>
      <c r="L46" s="27">
        <v>0.01</v>
      </c>
      <c r="M46" s="25" t="s">
        <v>4</v>
      </c>
      <c r="N46" s="26">
        <f t="shared" si="1"/>
        <v>0.86246540911615621</v>
      </c>
    </row>
    <row r="47" spans="1:14" x14ac:dyDescent="0.25">
      <c r="A47" s="23">
        <v>2.5</v>
      </c>
      <c r="B47" s="24">
        <v>-112.349</v>
      </c>
      <c r="C47" s="24">
        <v>41.81</v>
      </c>
      <c r="D47" s="25">
        <v>1</v>
      </c>
      <c r="E47" s="25">
        <v>1984</v>
      </c>
      <c r="F47" s="25">
        <v>9</v>
      </c>
      <c r="G47" s="25">
        <v>18</v>
      </c>
      <c r="H47" s="25">
        <v>18</v>
      </c>
      <c r="I47" s="25">
        <v>45</v>
      </c>
      <c r="J47" s="25">
        <v>5.4</v>
      </c>
      <c r="K47" s="26">
        <v>0.22500000000000001</v>
      </c>
      <c r="L47" s="27">
        <v>0.01</v>
      </c>
      <c r="M47" s="25" t="s">
        <v>4</v>
      </c>
      <c r="N47" s="26">
        <f t="shared" si="1"/>
        <v>0.86246540911615621</v>
      </c>
    </row>
    <row r="48" spans="1:14" x14ac:dyDescent="0.25">
      <c r="A48" s="23">
        <v>2.5</v>
      </c>
      <c r="B48" s="24">
        <v>-111.52800000000001</v>
      </c>
      <c r="C48" s="24">
        <v>40.881</v>
      </c>
      <c r="D48" s="25">
        <v>1</v>
      </c>
      <c r="E48" s="25">
        <v>1985</v>
      </c>
      <c r="F48" s="25">
        <v>2</v>
      </c>
      <c r="G48" s="25">
        <v>6</v>
      </c>
      <c r="H48" s="25">
        <v>18</v>
      </c>
      <c r="I48" s="25">
        <v>49</v>
      </c>
      <c r="J48" s="25">
        <v>51.3</v>
      </c>
      <c r="K48" s="26">
        <v>0.22500000000000001</v>
      </c>
      <c r="L48" s="27">
        <v>0.01</v>
      </c>
      <c r="M48" s="25" t="s">
        <v>4</v>
      </c>
      <c r="N48" s="26">
        <f t="shared" si="1"/>
        <v>0.86246540911615621</v>
      </c>
    </row>
    <row r="49" spans="1:14" x14ac:dyDescent="0.25">
      <c r="A49" s="23">
        <v>2.58</v>
      </c>
      <c r="B49" s="24">
        <v>-111.822</v>
      </c>
      <c r="C49" s="24">
        <v>42.463999999999999</v>
      </c>
      <c r="D49" s="25">
        <v>7</v>
      </c>
      <c r="E49" s="25">
        <v>1985</v>
      </c>
      <c r="F49" s="25">
        <v>2</v>
      </c>
      <c r="G49" s="25">
        <v>24</v>
      </c>
      <c r="H49" s="25">
        <v>5</v>
      </c>
      <c r="I49" s="25">
        <v>37</v>
      </c>
      <c r="J49" s="25">
        <v>13.2</v>
      </c>
      <c r="K49" s="26">
        <v>0.22500000000000001</v>
      </c>
      <c r="L49" s="27">
        <v>0.01</v>
      </c>
      <c r="M49" s="25" t="s">
        <v>4</v>
      </c>
      <c r="N49" s="26">
        <f t="shared" si="1"/>
        <v>0.86246540911615621</v>
      </c>
    </row>
    <row r="50" spans="1:14" x14ac:dyDescent="0.25">
      <c r="A50" s="23">
        <v>2.74</v>
      </c>
      <c r="B50" s="24">
        <v>-111.572</v>
      </c>
      <c r="C50" s="24">
        <v>42.404000000000003</v>
      </c>
      <c r="D50" s="25">
        <v>1</v>
      </c>
      <c r="E50" s="25">
        <v>1985</v>
      </c>
      <c r="F50" s="25">
        <v>4</v>
      </c>
      <c r="G50" s="25">
        <v>5</v>
      </c>
      <c r="H50" s="25">
        <v>5</v>
      </c>
      <c r="I50" s="25">
        <v>43</v>
      </c>
      <c r="J50" s="25">
        <v>26.5</v>
      </c>
      <c r="K50" s="26">
        <v>0.22500000000000001</v>
      </c>
      <c r="L50" s="27">
        <v>0.01</v>
      </c>
      <c r="M50" s="25" t="s">
        <v>4</v>
      </c>
      <c r="N50" s="26">
        <f t="shared" si="1"/>
        <v>0.86246540911615621</v>
      </c>
    </row>
    <row r="51" spans="1:14" x14ac:dyDescent="0.25">
      <c r="A51" s="23">
        <v>2.56</v>
      </c>
      <c r="B51" s="24">
        <v>-111.953</v>
      </c>
      <c r="C51" s="24">
        <v>42.072000000000003</v>
      </c>
      <c r="D51" s="25">
        <v>0</v>
      </c>
      <c r="E51" s="25">
        <v>1985</v>
      </c>
      <c r="F51" s="25">
        <v>6</v>
      </c>
      <c r="G51" s="25">
        <v>27</v>
      </c>
      <c r="H51" s="25">
        <v>9</v>
      </c>
      <c r="I51" s="25">
        <v>5</v>
      </c>
      <c r="J51" s="25">
        <v>27.9</v>
      </c>
      <c r="K51" s="26">
        <v>0.22500000000000001</v>
      </c>
      <c r="L51" s="27">
        <v>0.01</v>
      </c>
      <c r="M51" s="25" t="s">
        <v>4</v>
      </c>
      <c r="N51" s="26">
        <f t="shared" si="1"/>
        <v>0.86246540911615621</v>
      </c>
    </row>
    <row r="52" spans="1:14" x14ac:dyDescent="0.25">
      <c r="A52" s="23">
        <v>2.74</v>
      </c>
      <c r="B52" s="24">
        <v>-112.32299999999999</v>
      </c>
      <c r="C52" s="24">
        <v>42.106000000000002</v>
      </c>
      <c r="D52" s="25">
        <v>0</v>
      </c>
      <c r="E52" s="25">
        <v>1985</v>
      </c>
      <c r="F52" s="25">
        <v>8</v>
      </c>
      <c r="G52" s="25">
        <v>7</v>
      </c>
      <c r="H52" s="25">
        <v>7</v>
      </c>
      <c r="I52" s="25">
        <v>10</v>
      </c>
      <c r="J52" s="25">
        <v>33.200000000000003</v>
      </c>
      <c r="K52" s="26">
        <v>0.16200000000000001</v>
      </c>
      <c r="L52" s="27">
        <v>0.01</v>
      </c>
      <c r="M52" s="25" t="s">
        <v>7</v>
      </c>
      <c r="N52" s="26">
        <f t="shared" si="1"/>
        <v>0.92616526672650978</v>
      </c>
    </row>
    <row r="53" spans="1:14" x14ac:dyDescent="0.25">
      <c r="A53" s="23">
        <v>2.73</v>
      </c>
      <c r="B53" s="24">
        <v>-112.398</v>
      </c>
      <c r="C53" s="24">
        <v>41.719000000000001</v>
      </c>
      <c r="D53" s="25">
        <v>12</v>
      </c>
      <c r="E53" s="25">
        <v>1985</v>
      </c>
      <c r="F53" s="25">
        <v>9</v>
      </c>
      <c r="G53" s="25">
        <v>24</v>
      </c>
      <c r="H53" s="25">
        <v>23</v>
      </c>
      <c r="I53" s="25">
        <v>55</v>
      </c>
      <c r="J53" s="25">
        <v>13</v>
      </c>
      <c r="K53" s="26">
        <v>0.22500000000000001</v>
      </c>
      <c r="L53" s="27">
        <v>0.01</v>
      </c>
      <c r="M53" s="25" t="s">
        <v>4</v>
      </c>
      <c r="N53" s="26">
        <f t="shared" si="1"/>
        <v>0.86246540911615621</v>
      </c>
    </row>
    <row r="54" spans="1:14" x14ac:dyDescent="0.25">
      <c r="A54" s="23">
        <v>2.5</v>
      </c>
      <c r="B54" s="24">
        <v>-111.96899999999999</v>
      </c>
      <c r="C54" s="24">
        <v>41.625999999999998</v>
      </c>
      <c r="D54" s="25">
        <v>1</v>
      </c>
      <c r="E54" s="25">
        <v>1985</v>
      </c>
      <c r="F54" s="25">
        <v>10</v>
      </c>
      <c r="G54" s="25">
        <v>3</v>
      </c>
      <c r="H54" s="25">
        <v>19</v>
      </c>
      <c r="I54" s="25">
        <v>55</v>
      </c>
      <c r="J54" s="25">
        <v>25.9</v>
      </c>
      <c r="K54" s="26">
        <v>0.22500000000000001</v>
      </c>
      <c r="L54" s="27">
        <v>0.01</v>
      </c>
      <c r="M54" s="25" t="s">
        <v>4</v>
      </c>
      <c r="N54" s="26">
        <f t="shared" si="1"/>
        <v>0.86246540911615621</v>
      </c>
    </row>
    <row r="55" spans="1:14" x14ac:dyDescent="0.25">
      <c r="A55" s="23">
        <v>2.76</v>
      </c>
      <c r="B55" s="24">
        <v>-111.67</v>
      </c>
      <c r="C55" s="24">
        <v>41.433</v>
      </c>
      <c r="D55" s="25">
        <v>0</v>
      </c>
      <c r="E55" s="25">
        <v>1985</v>
      </c>
      <c r="F55" s="25">
        <v>10</v>
      </c>
      <c r="G55" s="25">
        <v>21</v>
      </c>
      <c r="H55" s="25">
        <v>11</v>
      </c>
      <c r="I55" s="25">
        <v>40</v>
      </c>
      <c r="J55" s="25">
        <v>9.6999999999999993</v>
      </c>
      <c r="K55" s="26">
        <v>0.22500000000000001</v>
      </c>
      <c r="L55" s="27">
        <v>0.01</v>
      </c>
      <c r="M55" s="25" t="s">
        <v>4</v>
      </c>
      <c r="N55" s="26">
        <f t="shared" si="1"/>
        <v>0.86246540911615621</v>
      </c>
    </row>
    <row r="56" spans="1:14" x14ac:dyDescent="0.25">
      <c r="A56" s="23">
        <v>2.75</v>
      </c>
      <c r="B56" s="24">
        <v>-111.571</v>
      </c>
      <c r="C56" s="24">
        <v>42.389000000000003</v>
      </c>
      <c r="D56" s="25">
        <v>6</v>
      </c>
      <c r="E56" s="25">
        <v>1985</v>
      </c>
      <c r="F56" s="25">
        <v>12</v>
      </c>
      <c r="G56" s="25">
        <v>5</v>
      </c>
      <c r="H56" s="25">
        <v>16</v>
      </c>
      <c r="I56" s="25">
        <v>12</v>
      </c>
      <c r="J56" s="25">
        <v>46.4</v>
      </c>
      <c r="K56" s="26">
        <v>0.22500000000000001</v>
      </c>
      <c r="L56" s="27">
        <v>0.01</v>
      </c>
      <c r="M56" s="25" t="s">
        <v>4</v>
      </c>
      <c r="N56" s="26">
        <f t="shared" si="1"/>
        <v>0.86246540911615621</v>
      </c>
    </row>
    <row r="57" spans="1:14" x14ac:dyDescent="0.25">
      <c r="A57" s="23">
        <v>2.5499999999999998</v>
      </c>
      <c r="B57" s="24">
        <v>-111.393</v>
      </c>
      <c r="C57" s="24">
        <v>42.341999999999999</v>
      </c>
      <c r="D57" s="25">
        <v>0</v>
      </c>
      <c r="E57" s="25">
        <v>1986</v>
      </c>
      <c r="F57" s="25">
        <v>1</v>
      </c>
      <c r="G57" s="25">
        <v>30</v>
      </c>
      <c r="H57" s="25">
        <v>9</v>
      </c>
      <c r="I57" s="25">
        <v>50</v>
      </c>
      <c r="J57" s="25">
        <v>52.8</v>
      </c>
      <c r="K57" s="26">
        <v>0.22500000000000001</v>
      </c>
      <c r="L57" s="27">
        <v>0.01</v>
      </c>
      <c r="M57" s="25" t="s">
        <v>4</v>
      </c>
      <c r="N57" s="26">
        <f t="shared" si="1"/>
        <v>0.86246540911615621</v>
      </c>
    </row>
    <row r="58" spans="1:14" x14ac:dyDescent="0.25">
      <c r="A58" s="23">
        <v>2.65</v>
      </c>
      <c r="B58" s="24">
        <v>-112.545</v>
      </c>
      <c r="C58" s="24">
        <v>41.924999999999997</v>
      </c>
      <c r="D58" s="25">
        <v>0</v>
      </c>
      <c r="E58" s="25">
        <v>1986</v>
      </c>
      <c r="F58" s="25">
        <v>3</v>
      </c>
      <c r="G58" s="25">
        <v>13</v>
      </c>
      <c r="H58" s="25">
        <v>2</v>
      </c>
      <c r="I58" s="25">
        <v>49</v>
      </c>
      <c r="J58" s="25">
        <v>6.8</v>
      </c>
      <c r="K58" s="26">
        <v>0.22500000000000001</v>
      </c>
      <c r="L58" s="27">
        <v>0.01</v>
      </c>
      <c r="M58" s="25" t="s">
        <v>4</v>
      </c>
      <c r="N58" s="26">
        <f t="shared" si="1"/>
        <v>0.86246540911615621</v>
      </c>
    </row>
    <row r="59" spans="1:14" x14ac:dyDescent="0.25">
      <c r="A59" s="23">
        <v>2.57</v>
      </c>
      <c r="B59" s="24">
        <v>-112.67100000000001</v>
      </c>
      <c r="C59" s="24">
        <v>41.841999999999999</v>
      </c>
      <c r="D59" s="25">
        <v>1</v>
      </c>
      <c r="E59" s="25">
        <v>1986</v>
      </c>
      <c r="F59" s="25">
        <v>3</v>
      </c>
      <c r="G59" s="25">
        <v>22</v>
      </c>
      <c r="H59" s="25">
        <v>13</v>
      </c>
      <c r="I59" s="25">
        <v>31</v>
      </c>
      <c r="J59" s="25">
        <v>38.4</v>
      </c>
      <c r="K59" s="26">
        <v>0.22500000000000001</v>
      </c>
      <c r="L59" s="27">
        <v>0.01</v>
      </c>
      <c r="M59" s="25" t="s">
        <v>4</v>
      </c>
      <c r="N59" s="26">
        <f t="shared" si="1"/>
        <v>0.86246540911615621</v>
      </c>
    </row>
    <row r="60" spans="1:14" x14ac:dyDescent="0.25">
      <c r="A60" s="23">
        <v>2.8</v>
      </c>
      <c r="B60" s="24">
        <v>-112.738</v>
      </c>
      <c r="C60" s="24">
        <v>41.841999999999999</v>
      </c>
      <c r="D60" s="25">
        <v>1</v>
      </c>
      <c r="E60" s="25">
        <v>1986</v>
      </c>
      <c r="F60" s="25">
        <v>4</v>
      </c>
      <c r="G60" s="25">
        <v>11</v>
      </c>
      <c r="H60" s="25">
        <v>1</v>
      </c>
      <c r="I60" s="25">
        <v>12</v>
      </c>
      <c r="J60" s="25">
        <v>5.9</v>
      </c>
      <c r="K60" s="26">
        <v>0.22500000000000001</v>
      </c>
      <c r="L60" s="27">
        <v>0.01</v>
      </c>
      <c r="M60" s="25" t="s">
        <v>4</v>
      </c>
      <c r="N60" s="26">
        <f t="shared" si="1"/>
        <v>0.86246540911615621</v>
      </c>
    </row>
    <row r="61" spans="1:14" x14ac:dyDescent="0.25">
      <c r="A61" s="23">
        <v>2.63</v>
      </c>
      <c r="B61" s="24">
        <v>-111.453</v>
      </c>
      <c r="C61" s="24">
        <v>39.25</v>
      </c>
      <c r="D61" s="25">
        <v>1</v>
      </c>
      <c r="E61" s="25">
        <v>1986</v>
      </c>
      <c r="F61" s="25">
        <v>4</v>
      </c>
      <c r="G61" s="25">
        <v>30</v>
      </c>
      <c r="H61" s="25">
        <v>12</v>
      </c>
      <c r="I61" s="25">
        <v>41</v>
      </c>
      <c r="J61" s="25">
        <v>4.0999999999999996</v>
      </c>
      <c r="K61" s="26">
        <v>0.22500000000000001</v>
      </c>
      <c r="L61" s="27">
        <v>0.01</v>
      </c>
      <c r="M61" s="25" t="s">
        <v>4</v>
      </c>
      <c r="N61" s="26">
        <f t="shared" si="1"/>
        <v>0.86246540911615621</v>
      </c>
    </row>
    <row r="62" spans="1:14" x14ac:dyDescent="0.25">
      <c r="A62" s="23">
        <v>2.57</v>
      </c>
      <c r="B62" s="24">
        <v>-112.79</v>
      </c>
      <c r="C62" s="24">
        <v>39.774999999999999</v>
      </c>
      <c r="D62" s="25">
        <v>1</v>
      </c>
      <c r="E62" s="25">
        <v>1986</v>
      </c>
      <c r="F62" s="25">
        <v>5</v>
      </c>
      <c r="G62" s="25">
        <v>28</v>
      </c>
      <c r="H62" s="25">
        <v>0</v>
      </c>
      <c r="I62" s="25">
        <v>17</v>
      </c>
      <c r="J62" s="25">
        <v>54.4</v>
      </c>
      <c r="K62" s="26">
        <v>0.22500000000000001</v>
      </c>
      <c r="L62" s="27">
        <v>0.01</v>
      </c>
      <c r="M62" s="25" t="s">
        <v>4</v>
      </c>
      <c r="N62" s="26">
        <f t="shared" si="1"/>
        <v>0.86246540911615621</v>
      </c>
    </row>
    <row r="63" spans="1:14" x14ac:dyDescent="0.25">
      <c r="A63" s="23">
        <v>2.83</v>
      </c>
      <c r="B63" s="24">
        <v>-111.383</v>
      </c>
      <c r="C63" s="24">
        <v>40.323</v>
      </c>
      <c r="D63" s="25">
        <v>5</v>
      </c>
      <c r="E63" s="25">
        <v>1986</v>
      </c>
      <c r="F63" s="25">
        <v>6</v>
      </c>
      <c r="G63" s="25">
        <v>28</v>
      </c>
      <c r="H63" s="25">
        <v>21</v>
      </c>
      <c r="I63" s="25">
        <v>16</v>
      </c>
      <c r="J63" s="25">
        <v>24</v>
      </c>
      <c r="K63" s="26">
        <v>0.22500000000000001</v>
      </c>
      <c r="L63" s="27">
        <v>0.01</v>
      </c>
      <c r="M63" s="25" t="s">
        <v>4</v>
      </c>
      <c r="N63" s="26">
        <f t="shared" si="1"/>
        <v>0.86246540911615621</v>
      </c>
    </row>
    <row r="64" spans="1:14" x14ac:dyDescent="0.25">
      <c r="A64" s="23">
        <v>2.5499999999999998</v>
      </c>
      <c r="B64" s="24">
        <v>-112.065</v>
      </c>
      <c r="C64" s="24">
        <v>42.151000000000003</v>
      </c>
      <c r="D64" s="25">
        <v>13</v>
      </c>
      <c r="E64" s="25">
        <v>1986</v>
      </c>
      <c r="F64" s="25">
        <v>8</v>
      </c>
      <c r="G64" s="25">
        <v>3</v>
      </c>
      <c r="H64" s="25">
        <v>7</v>
      </c>
      <c r="I64" s="25">
        <v>35</v>
      </c>
      <c r="J64" s="25">
        <v>4.8</v>
      </c>
      <c r="K64" s="26">
        <v>0.22500000000000001</v>
      </c>
      <c r="L64" s="27">
        <v>0.01</v>
      </c>
      <c r="M64" s="25" t="s">
        <v>4</v>
      </c>
      <c r="N64" s="26">
        <f t="shared" si="1"/>
        <v>0.86246540911615621</v>
      </c>
    </row>
    <row r="65" spans="1:14" x14ac:dyDescent="0.25">
      <c r="A65" s="23">
        <v>2.52</v>
      </c>
      <c r="B65" s="24">
        <v>-111.92400000000001</v>
      </c>
      <c r="C65" s="24">
        <v>41.497</v>
      </c>
      <c r="D65" s="25">
        <v>18</v>
      </c>
      <c r="E65" s="25">
        <v>1986</v>
      </c>
      <c r="F65" s="25">
        <v>8</v>
      </c>
      <c r="G65" s="25">
        <v>25</v>
      </c>
      <c r="H65" s="25">
        <v>5</v>
      </c>
      <c r="I65" s="25">
        <v>29</v>
      </c>
      <c r="J65" s="25">
        <v>25.7</v>
      </c>
      <c r="K65" s="26">
        <v>0.22500000000000001</v>
      </c>
      <c r="L65" s="27">
        <v>0.01</v>
      </c>
      <c r="M65" s="25" t="s">
        <v>4</v>
      </c>
      <c r="N65" s="26">
        <f t="shared" si="1"/>
        <v>0.86246540911615621</v>
      </c>
    </row>
    <row r="66" spans="1:14" x14ac:dyDescent="0.25">
      <c r="A66" s="23">
        <v>2.63</v>
      </c>
      <c r="B66" s="24">
        <v>-111.822</v>
      </c>
      <c r="C66" s="24">
        <v>40.817999999999998</v>
      </c>
      <c r="D66" s="25">
        <v>5</v>
      </c>
      <c r="E66" s="25">
        <v>1986</v>
      </c>
      <c r="F66" s="25">
        <v>10</v>
      </c>
      <c r="G66" s="25">
        <v>1</v>
      </c>
      <c r="H66" s="25">
        <v>11</v>
      </c>
      <c r="I66" s="25">
        <v>51</v>
      </c>
      <c r="J66" s="25">
        <v>46.7</v>
      </c>
      <c r="K66" s="26">
        <v>0.22500000000000001</v>
      </c>
      <c r="L66" s="27">
        <v>0.01</v>
      </c>
      <c r="M66" s="25" t="s">
        <v>4</v>
      </c>
      <c r="N66" s="26">
        <f t="shared" ref="N66:N97" si="2">EXP(-($D$667^2*K66^2)/2)</f>
        <v>0.86246540911615621</v>
      </c>
    </row>
    <row r="67" spans="1:14" x14ac:dyDescent="0.25">
      <c r="A67" s="23">
        <v>2.5</v>
      </c>
      <c r="B67" s="24">
        <v>-112.65600000000001</v>
      </c>
      <c r="C67" s="24">
        <v>41.832999999999998</v>
      </c>
      <c r="D67" s="25">
        <v>3</v>
      </c>
      <c r="E67" s="25">
        <v>1986</v>
      </c>
      <c r="F67" s="25">
        <v>10</v>
      </c>
      <c r="G67" s="25">
        <v>6</v>
      </c>
      <c r="H67" s="25">
        <v>21</v>
      </c>
      <c r="I67" s="25">
        <v>45</v>
      </c>
      <c r="J67" s="25">
        <v>49</v>
      </c>
      <c r="K67" s="26">
        <v>0.22500000000000001</v>
      </c>
      <c r="L67" s="27">
        <v>0.01</v>
      </c>
      <c r="M67" s="25" t="s">
        <v>4</v>
      </c>
      <c r="N67" s="26">
        <f t="shared" si="2"/>
        <v>0.86246540911615621</v>
      </c>
    </row>
    <row r="68" spans="1:14" x14ac:dyDescent="0.25">
      <c r="A68" s="23">
        <v>2.69</v>
      </c>
      <c r="B68" s="24">
        <v>-111.98</v>
      </c>
      <c r="C68" s="24">
        <v>39.222000000000001</v>
      </c>
      <c r="D68" s="25">
        <v>0</v>
      </c>
      <c r="E68" s="25">
        <v>1986</v>
      </c>
      <c r="F68" s="25">
        <v>10</v>
      </c>
      <c r="G68" s="25">
        <v>21</v>
      </c>
      <c r="H68" s="25">
        <v>8</v>
      </c>
      <c r="I68" s="25">
        <v>54</v>
      </c>
      <c r="J68" s="25">
        <v>59.4</v>
      </c>
      <c r="K68" s="26">
        <v>0.22500000000000001</v>
      </c>
      <c r="L68" s="27">
        <v>0.01</v>
      </c>
      <c r="M68" s="25" t="s">
        <v>4</v>
      </c>
      <c r="N68" s="26">
        <f t="shared" si="2"/>
        <v>0.86246540911615621</v>
      </c>
    </row>
    <row r="69" spans="1:14" x14ac:dyDescent="0.25">
      <c r="A69" s="23">
        <v>2.74</v>
      </c>
      <c r="B69" s="24">
        <v>-112.083</v>
      </c>
      <c r="C69" s="24">
        <v>40.707999999999998</v>
      </c>
      <c r="D69" s="25">
        <v>11</v>
      </c>
      <c r="E69" s="25">
        <v>1986</v>
      </c>
      <c r="F69" s="25">
        <v>11</v>
      </c>
      <c r="G69" s="25">
        <v>13</v>
      </c>
      <c r="H69" s="25">
        <v>23</v>
      </c>
      <c r="I69" s="25">
        <v>28</v>
      </c>
      <c r="J69" s="25">
        <v>5.4</v>
      </c>
      <c r="K69" s="26">
        <v>0.22500000000000001</v>
      </c>
      <c r="L69" s="27">
        <v>0.01</v>
      </c>
      <c r="M69" s="25" t="s">
        <v>4</v>
      </c>
      <c r="N69" s="26">
        <f t="shared" si="2"/>
        <v>0.86246540911615621</v>
      </c>
    </row>
    <row r="70" spans="1:14" x14ac:dyDescent="0.25">
      <c r="A70" s="23">
        <v>2.83</v>
      </c>
      <c r="B70" s="24">
        <v>-111.61199999999999</v>
      </c>
      <c r="C70" s="24">
        <v>41.334000000000003</v>
      </c>
      <c r="D70" s="25">
        <v>6</v>
      </c>
      <c r="E70" s="25">
        <v>1986</v>
      </c>
      <c r="F70" s="25">
        <v>12</v>
      </c>
      <c r="G70" s="25">
        <v>2</v>
      </c>
      <c r="H70" s="25">
        <v>23</v>
      </c>
      <c r="I70" s="25">
        <v>3</v>
      </c>
      <c r="J70" s="25">
        <v>9</v>
      </c>
      <c r="K70" s="26">
        <v>0.22500000000000001</v>
      </c>
      <c r="L70" s="27">
        <v>0.01</v>
      </c>
      <c r="M70" s="25" t="s">
        <v>4</v>
      </c>
      <c r="N70" s="26">
        <f t="shared" si="2"/>
        <v>0.86246540911615621</v>
      </c>
    </row>
    <row r="71" spans="1:14" x14ac:dyDescent="0.25">
      <c r="A71" s="23">
        <v>2.79</v>
      </c>
      <c r="B71" s="24">
        <v>-112.334</v>
      </c>
      <c r="C71" s="24">
        <v>41.825000000000003</v>
      </c>
      <c r="D71" s="25">
        <v>3</v>
      </c>
      <c r="E71" s="25">
        <v>1987</v>
      </c>
      <c r="F71" s="25">
        <v>2</v>
      </c>
      <c r="G71" s="25">
        <v>4</v>
      </c>
      <c r="H71" s="25">
        <v>16</v>
      </c>
      <c r="I71" s="25">
        <v>7</v>
      </c>
      <c r="J71" s="25">
        <v>56.5</v>
      </c>
      <c r="K71" s="26">
        <v>0.22500000000000001</v>
      </c>
      <c r="L71" s="27">
        <v>0.01</v>
      </c>
      <c r="M71" s="25" t="s">
        <v>4</v>
      </c>
      <c r="N71" s="26">
        <f t="shared" si="2"/>
        <v>0.86246540911615621</v>
      </c>
    </row>
    <row r="72" spans="1:14" x14ac:dyDescent="0.25">
      <c r="A72" s="23">
        <v>2.5099999999999998</v>
      </c>
      <c r="B72" s="24">
        <v>-112.276</v>
      </c>
      <c r="C72" s="24">
        <v>41.497</v>
      </c>
      <c r="D72" s="25">
        <v>18</v>
      </c>
      <c r="E72" s="25">
        <v>1987</v>
      </c>
      <c r="F72" s="25">
        <v>2</v>
      </c>
      <c r="G72" s="25">
        <v>10</v>
      </c>
      <c r="H72" s="25">
        <v>8</v>
      </c>
      <c r="I72" s="25">
        <v>39</v>
      </c>
      <c r="J72" s="25">
        <v>35.799999999999997</v>
      </c>
      <c r="K72" s="26">
        <v>0.22500000000000001</v>
      </c>
      <c r="L72" s="27">
        <v>0.01</v>
      </c>
      <c r="M72" s="25" t="s">
        <v>4</v>
      </c>
      <c r="N72" s="26">
        <f t="shared" si="2"/>
        <v>0.86246540911615621</v>
      </c>
    </row>
    <row r="73" spans="1:14" x14ac:dyDescent="0.25">
      <c r="A73" s="23">
        <v>2.59</v>
      </c>
      <c r="B73" s="24">
        <v>-112.15600000000001</v>
      </c>
      <c r="C73" s="24">
        <v>39.392000000000003</v>
      </c>
      <c r="D73" s="25">
        <v>2</v>
      </c>
      <c r="E73" s="25">
        <v>1987</v>
      </c>
      <c r="F73" s="25">
        <v>2</v>
      </c>
      <c r="G73" s="25">
        <v>23</v>
      </c>
      <c r="H73" s="25">
        <v>10</v>
      </c>
      <c r="I73" s="25">
        <v>57</v>
      </c>
      <c r="J73" s="25">
        <v>17</v>
      </c>
      <c r="K73" s="26">
        <v>0.22500000000000001</v>
      </c>
      <c r="L73" s="27">
        <v>0.01</v>
      </c>
      <c r="M73" s="25" t="s">
        <v>4</v>
      </c>
      <c r="N73" s="26">
        <f t="shared" si="2"/>
        <v>0.86246540911615621</v>
      </c>
    </row>
    <row r="74" spans="1:14" x14ac:dyDescent="0.25">
      <c r="A74" s="23">
        <v>2.56</v>
      </c>
      <c r="B74" s="24">
        <v>-112.205</v>
      </c>
      <c r="C74" s="24">
        <v>39.543999999999997</v>
      </c>
      <c r="D74" s="25">
        <v>0</v>
      </c>
      <c r="E74" s="25">
        <v>1987</v>
      </c>
      <c r="F74" s="25">
        <v>5</v>
      </c>
      <c r="G74" s="25">
        <v>6</v>
      </c>
      <c r="H74" s="25">
        <v>16</v>
      </c>
      <c r="I74" s="25">
        <v>9</v>
      </c>
      <c r="J74" s="25">
        <v>7.2</v>
      </c>
      <c r="K74" s="26">
        <v>0.22500000000000001</v>
      </c>
      <c r="L74" s="27">
        <v>0.01</v>
      </c>
      <c r="M74" s="25" t="s">
        <v>4</v>
      </c>
      <c r="N74" s="26">
        <f t="shared" si="2"/>
        <v>0.86246540911615621</v>
      </c>
    </row>
    <row r="75" spans="1:14" x14ac:dyDescent="0.25">
      <c r="A75" s="23">
        <v>2.63</v>
      </c>
      <c r="B75" s="24">
        <v>-111.655</v>
      </c>
      <c r="C75" s="24">
        <v>41.314999999999998</v>
      </c>
      <c r="D75" s="25">
        <v>13</v>
      </c>
      <c r="E75" s="25">
        <v>1987</v>
      </c>
      <c r="F75" s="25">
        <v>11</v>
      </c>
      <c r="G75" s="25">
        <v>2</v>
      </c>
      <c r="H75" s="25">
        <v>6</v>
      </c>
      <c r="I75" s="25">
        <v>6</v>
      </c>
      <c r="J75" s="25">
        <v>4.5</v>
      </c>
      <c r="K75" s="26">
        <v>0.22500000000000001</v>
      </c>
      <c r="L75" s="27">
        <v>0.01</v>
      </c>
      <c r="M75" s="25" t="s">
        <v>4</v>
      </c>
      <c r="N75" s="26">
        <f t="shared" si="2"/>
        <v>0.86246540911615621</v>
      </c>
    </row>
    <row r="76" spans="1:14" x14ac:dyDescent="0.25">
      <c r="A76" s="23">
        <v>2.5099999999999998</v>
      </c>
      <c r="B76" s="24">
        <v>-111.498</v>
      </c>
      <c r="C76" s="24">
        <v>41.896999999999998</v>
      </c>
      <c r="D76" s="25">
        <v>1</v>
      </c>
      <c r="E76" s="25">
        <v>1987</v>
      </c>
      <c r="F76" s="25">
        <v>11</v>
      </c>
      <c r="G76" s="25">
        <v>27</v>
      </c>
      <c r="H76" s="25">
        <v>20</v>
      </c>
      <c r="I76" s="25">
        <v>59</v>
      </c>
      <c r="J76" s="25">
        <v>12.2</v>
      </c>
      <c r="K76" s="26">
        <v>0.22500000000000001</v>
      </c>
      <c r="L76" s="27">
        <v>0.01</v>
      </c>
      <c r="M76" s="25" t="s">
        <v>4</v>
      </c>
      <c r="N76" s="26">
        <f t="shared" si="2"/>
        <v>0.86246540911615621</v>
      </c>
    </row>
    <row r="77" spans="1:14" x14ac:dyDescent="0.25">
      <c r="A77" s="23">
        <v>2.54</v>
      </c>
      <c r="B77" s="24">
        <v>-113.19199999999999</v>
      </c>
      <c r="C77" s="24">
        <v>41.206000000000003</v>
      </c>
      <c r="D77" s="25">
        <v>6</v>
      </c>
      <c r="E77" s="25">
        <v>1988</v>
      </c>
      <c r="F77" s="25">
        <v>2</v>
      </c>
      <c r="G77" s="25">
        <v>20</v>
      </c>
      <c r="H77" s="25">
        <v>15</v>
      </c>
      <c r="I77" s="25">
        <v>24</v>
      </c>
      <c r="J77" s="25">
        <v>44</v>
      </c>
      <c r="K77" s="26">
        <v>0.22500000000000001</v>
      </c>
      <c r="L77" s="27">
        <v>0.01</v>
      </c>
      <c r="M77" s="25" t="s">
        <v>4</v>
      </c>
      <c r="N77" s="26">
        <f t="shared" si="2"/>
        <v>0.86246540911615621</v>
      </c>
    </row>
    <row r="78" spans="1:14" x14ac:dyDescent="0.25">
      <c r="A78" s="23">
        <v>2.57</v>
      </c>
      <c r="B78" s="24">
        <v>-113.152</v>
      </c>
      <c r="C78" s="24">
        <v>41.194000000000003</v>
      </c>
      <c r="D78" s="25">
        <v>7</v>
      </c>
      <c r="E78" s="25">
        <v>1988</v>
      </c>
      <c r="F78" s="25">
        <v>3</v>
      </c>
      <c r="G78" s="25">
        <v>2</v>
      </c>
      <c r="H78" s="25">
        <v>2</v>
      </c>
      <c r="I78" s="25">
        <v>3</v>
      </c>
      <c r="J78" s="25">
        <v>21.1</v>
      </c>
      <c r="K78" s="26">
        <v>0.22500000000000001</v>
      </c>
      <c r="L78" s="27">
        <v>0.01</v>
      </c>
      <c r="M78" s="25" t="s">
        <v>4</v>
      </c>
      <c r="N78" s="26">
        <f t="shared" si="2"/>
        <v>0.86246540911615621</v>
      </c>
    </row>
    <row r="79" spans="1:14" x14ac:dyDescent="0.25">
      <c r="A79" s="23">
        <v>2.54</v>
      </c>
      <c r="B79" s="24">
        <v>-112.361</v>
      </c>
      <c r="C79" s="24">
        <v>41.578000000000003</v>
      </c>
      <c r="D79" s="25">
        <v>1</v>
      </c>
      <c r="E79" s="25">
        <v>1988</v>
      </c>
      <c r="F79" s="25">
        <v>4</v>
      </c>
      <c r="G79" s="25">
        <v>9</v>
      </c>
      <c r="H79" s="25">
        <v>1</v>
      </c>
      <c r="I79" s="25">
        <v>17</v>
      </c>
      <c r="J79" s="25">
        <v>25.6</v>
      </c>
      <c r="K79" s="26">
        <v>0.22500000000000001</v>
      </c>
      <c r="L79" s="27">
        <v>0.01</v>
      </c>
      <c r="M79" s="25" t="s">
        <v>4</v>
      </c>
      <c r="N79" s="26">
        <f t="shared" si="2"/>
        <v>0.86246540911615621</v>
      </c>
    </row>
    <row r="80" spans="1:14" x14ac:dyDescent="0.25">
      <c r="A80" s="23">
        <v>2.57</v>
      </c>
      <c r="B80" s="24">
        <v>-111.944</v>
      </c>
      <c r="C80" s="24">
        <v>39.353000000000002</v>
      </c>
      <c r="D80" s="25">
        <v>5</v>
      </c>
      <c r="E80" s="25">
        <v>1988</v>
      </c>
      <c r="F80" s="25">
        <v>4</v>
      </c>
      <c r="G80" s="25">
        <v>30</v>
      </c>
      <c r="H80" s="25">
        <v>20</v>
      </c>
      <c r="I80" s="25">
        <v>10</v>
      </c>
      <c r="J80" s="25">
        <v>17.600000000000001</v>
      </c>
      <c r="K80" s="26">
        <v>0.22500000000000001</v>
      </c>
      <c r="L80" s="27">
        <v>0.01</v>
      </c>
      <c r="M80" s="25" t="s">
        <v>4</v>
      </c>
      <c r="N80" s="26">
        <f t="shared" si="2"/>
        <v>0.86246540911615621</v>
      </c>
    </row>
    <row r="81" spans="1:14" x14ac:dyDescent="0.25">
      <c r="A81" s="23">
        <v>2.71</v>
      </c>
      <c r="B81" s="24">
        <v>-112.633</v>
      </c>
      <c r="C81" s="24">
        <v>41.854999999999997</v>
      </c>
      <c r="D81" s="25">
        <v>3</v>
      </c>
      <c r="E81" s="25">
        <v>1988</v>
      </c>
      <c r="F81" s="25">
        <v>5</v>
      </c>
      <c r="G81" s="25">
        <v>11</v>
      </c>
      <c r="H81" s="25">
        <v>10</v>
      </c>
      <c r="I81" s="25">
        <v>31</v>
      </c>
      <c r="J81" s="25">
        <v>30.1</v>
      </c>
      <c r="K81" s="26">
        <v>0.22500000000000001</v>
      </c>
      <c r="L81" s="27">
        <v>0.01</v>
      </c>
      <c r="M81" s="25" t="s">
        <v>4</v>
      </c>
      <c r="N81" s="26">
        <f t="shared" si="2"/>
        <v>0.86246540911615621</v>
      </c>
    </row>
    <row r="82" spans="1:14" x14ac:dyDescent="0.25">
      <c r="A82" s="23">
        <v>2.5</v>
      </c>
      <c r="B82" s="24">
        <v>-112.226</v>
      </c>
      <c r="C82" s="24">
        <v>39.540999999999997</v>
      </c>
      <c r="D82" s="25">
        <v>2</v>
      </c>
      <c r="E82" s="25">
        <v>1988</v>
      </c>
      <c r="F82" s="25">
        <v>5</v>
      </c>
      <c r="G82" s="25">
        <v>16</v>
      </c>
      <c r="H82" s="25">
        <v>22</v>
      </c>
      <c r="I82" s="25">
        <v>49</v>
      </c>
      <c r="J82" s="25">
        <v>41.8</v>
      </c>
      <c r="K82" s="26">
        <v>0.22500000000000001</v>
      </c>
      <c r="L82" s="27">
        <v>0.01</v>
      </c>
      <c r="M82" s="25" t="s">
        <v>4</v>
      </c>
      <c r="N82" s="26">
        <f t="shared" si="2"/>
        <v>0.86246540911615621</v>
      </c>
    </row>
    <row r="83" spans="1:14" x14ac:dyDescent="0.25">
      <c r="A83" s="23">
        <v>2.83</v>
      </c>
      <c r="B83" s="24">
        <v>-110.992</v>
      </c>
      <c r="C83" s="24">
        <v>40.148000000000003</v>
      </c>
      <c r="D83" s="25">
        <v>7</v>
      </c>
      <c r="E83" s="25">
        <v>1988</v>
      </c>
      <c r="F83" s="25">
        <v>5</v>
      </c>
      <c r="G83" s="25">
        <v>20</v>
      </c>
      <c r="H83" s="25">
        <v>20</v>
      </c>
      <c r="I83" s="25">
        <v>55</v>
      </c>
      <c r="J83" s="25">
        <v>13.7</v>
      </c>
      <c r="K83" s="26">
        <v>0.22500000000000001</v>
      </c>
      <c r="L83" s="27">
        <v>0.01</v>
      </c>
      <c r="M83" s="25" t="s">
        <v>4</v>
      </c>
      <c r="N83" s="26">
        <f t="shared" si="2"/>
        <v>0.86246540911615621</v>
      </c>
    </row>
    <row r="84" spans="1:14" x14ac:dyDescent="0.25">
      <c r="A84" s="23">
        <v>2.5299999999999998</v>
      </c>
      <c r="B84" s="24">
        <v>-113.175</v>
      </c>
      <c r="C84" s="24">
        <v>41.216999999999999</v>
      </c>
      <c r="D84" s="25">
        <v>4</v>
      </c>
      <c r="E84" s="25">
        <v>1988</v>
      </c>
      <c r="F84" s="25">
        <v>7</v>
      </c>
      <c r="G84" s="25">
        <v>1</v>
      </c>
      <c r="H84" s="25">
        <v>7</v>
      </c>
      <c r="I84" s="25">
        <v>1</v>
      </c>
      <c r="J84" s="25">
        <v>44</v>
      </c>
      <c r="K84" s="26">
        <v>0.22500000000000001</v>
      </c>
      <c r="L84" s="27">
        <v>0.01</v>
      </c>
      <c r="M84" s="25" t="s">
        <v>4</v>
      </c>
      <c r="N84" s="26">
        <f t="shared" si="2"/>
        <v>0.86246540911615621</v>
      </c>
    </row>
    <row r="85" spans="1:14" x14ac:dyDescent="0.25">
      <c r="A85" s="23">
        <v>2.83</v>
      </c>
      <c r="B85" s="24">
        <v>-111.982</v>
      </c>
      <c r="C85" s="24">
        <v>39.188000000000002</v>
      </c>
      <c r="D85" s="25">
        <v>1</v>
      </c>
      <c r="E85" s="25">
        <v>1988</v>
      </c>
      <c r="F85" s="25">
        <v>7</v>
      </c>
      <c r="G85" s="25">
        <v>11</v>
      </c>
      <c r="H85" s="25">
        <v>11</v>
      </c>
      <c r="I85" s="25">
        <v>46</v>
      </c>
      <c r="J85" s="25">
        <v>55.9</v>
      </c>
      <c r="K85" s="26">
        <v>0.22500000000000001</v>
      </c>
      <c r="L85" s="27">
        <v>0.01</v>
      </c>
      <c r="M85" s="25" t="s">
        <v>4</v>
      </c>
      <c r="N85" s="26">
        <f t="shared" si="2"/>
        <v>0.86246540911615621</v>
      </c>
    </row>
    <row r="86" spans="1:14" x14ac:dyDescent="0.25">
      <c r="A86" s="23">
        <v>2.61</v>
      </c>
      <c r="B86" s="24">
        <v>-111.495</v>
      </c>
      <c r="C86" s="24">
        <v>42.381999999999998</v>
      </c>
      <c r="D86" s="25">
        <v>1</v>
      </c>
      <c r="E86" s="25">
        <v>1988</v>
      </c>
      <c r="F86" s="25">
        <v>8</v>
      </c>
      <c r="G86" s="25">
        <v>9</v>
      </c>
      <c r="H86" s="25">
        <v>23</v>
      </c>
      <c r="I86" s="25">
        <v>7</v>
      </c>
      <c r="J86" s="25">
        <v>52.8</v>
      </c>
      <c r="K86" s="26">
        <v>0.22500000000000001</v>
      </c>
      <c r="L86" s="27">
        <v>0.01</v>
      </c>
      <c r="M86" s="25" t="s">
        <v>4</v>
      </c>
      <c r="N86" s="26">
        <f t="shared" si="2"/>
        <v>0.86246540911615621</v>
      </c>
    </row>
    <row r="87" spans="1:14" x14ac:dyDescent="0.25">
      <c r="A87" s="23">
        <v>2.82</v>
      </c>
      <c r="B87" s="24">
        <v>-111.96</v>
      </c>
      <c r="C87" s="24">
        <v>39.944000000000003</v>
      </c>
      <c r="D87" s="25">
        <v>2</v>
      </c>
      <c r="E87" s="25">
        <v>1988</v>
      </c>
      <c r="F87" s="25">
        <v>9</v>
      </c>
      <c r="G87" s="25">
        <v>8</v>
      </c>
      <c r="H87" s="25">
        <v>21</v>
      </c>
      <c r="I87" s="25">
        <v>42</v>
      </c>
      <c r="J87" s="25">
        <v>10.1</v>
      </c>
      <c r="K87" s="26">
        <v>0.22500000000000001</v>
      </c>
      <c r="L87" s="27">
        <v>0.01</v>
      </c>
      <c r="M87" s="25" t="s">
        <v>4</v>
      </c>
      <c r="N87" s="26">
        <f t="shared" si="2"/>
        <v>0.86246540911615621</v>
      </c>
    </row>
    <row r="88" spans="1:14" x14ac:dyDescent="0.25">
      <c r="A88" s="23">
        <v>2.61</v>
      </c>
      <c r="B88" s="24">
        <v>-111.985</v>
      </c>
      <c r="C88" s="24">
        <v>39.186999999999998</v>
      </c>
      <c r="D88" s="25">
        <v>6</v>
      </c>
      <c r="E88" s="25">
        <v>1988</v>
      </c>
      <c r="F88" s="25">
        <v>9</v>
      </c>
      <c r="G88" s="25">
        <v>12</v>
      </c>
      <c r="H88" s="25">
        <v>17</v>
      </c>
      <c r="I88" s="25">
        <v>32</v>
      </c>
      <c r="J88" s="25">
        <v>18.100000000000001</v>
      </c>
      <c r="K88" s="26">
        <v>0.22500000000000001</v>
      </c>
      <c r="L88" s="27">
        <v>0.01</v>
      </c>
      <c r="M88" s="25" t="s">
        <v>4</v>
      </c>
      <c r="N88" s="26">
        <f t="shared" si="2"/>
        <v>0.86246540911615621</v>
      </c>
    </row>
    <row r="89" spans="1:14" x14ac:dyDescent="0.25">
      <c r="A89" s="23">
        <v>2.72</v>
      </c>
      <c r="B89" s="24">
        <v>-110.852</v>
      </c>
      <c r="C89" s="24">
        <v>39.542000000000002</v>
      </c>
      <c r="D89" s="25">
        <v>8</v>
      </c>
      <c r="E89" s="25">
        <v>1988</v>
      </c>
      <c r="F89" s="25">
        <v>10</v>
      </c>
      <c r="G89" s="25">
        <v>31</v>
      </c>
      <c r="H89" s="25">
        <v>23</v>
      </c>
      <c r="I89" s="25">
        <v>50</v>
      </c>
      <c r="J89" s="25">
        <v>38.700000000000003</v>
      </c>
      <c r="K89" s="26">
        <v>0.22500000000000001</v>
      </c>
      <c r="L89" s="27">
        <v>0.01</v>
      </c>
      <c r="M89" s="25" t="s">
        <v>4</v>
      </c>
      <c r="N89" s="26">
        <f t="shared" si="2"/>
        <v>0.86246540911615621</v>
      </c>
    </row>
    <row r="90" spans="1:14" x14ac:dyDescent="0.25">
      <c r="A90" s="23">
        <v>2.54</v>
      </c>
      <c r="B90" s="24">
        <v>-112.33199999999999</v>
      </c>
      <c r="C90" s="24">
        <v>41.853000000000002</v>
      </c>
      <c r="D90" s="25">
        <v>5</v>
      </c>
      <c r="E90" s="25">
        <v>1988</v>
      </c>
      <c r="F90" s="25">
        <v>11</v>
      </c>
      <c r="G90" s="25">
        <v>10</v>
      </c>
      <c r="H90" s="25">
        <v>20</v>
      </c>
      <c r="I90" s="25">
        <v>13</v>
      </c>
      <c r="J90" s="25">
        <v>41.5</v>
      </c>
      <c r="K90" s="26">
        <v>0.22500000000000001</v>
      </c>
      <c r="L90" s="27">
        <v>0.01</v>
      </c>
      <c r="M90" s="25" t="s">
        <v>4</v>
      </c>
      <c r="N90" s="26">
        <f t="shared" si="2"/>
        <v>0.86246540911615621</v>
      </c>
    </row>
    <row r="91" spans="1:14" x14ac:dyDescent="0.25">
      <c r="A91" s="23">
        <v>2.81</v>
      </c>
      <c r="B91" s="24">
        <v>-111.53700000000001</v>
      </c>
      <c r="C91" s="24">
        <v>39.853000000000002</v>
      </c>
      <c r="D91" s="25">
        <v>19</v>
      </c>
      <c r="E91" s="25">
        <v>1989</v>
      </c>
      <c r="F91" s="25">
        <v>2</v>
      </c>
      <c r="G91" s="25">
        <v>27</v>
      </c>
      <c r="H91" s="25">
        <v>13</v>
      </c>
      <c r="I91" s="25">
        <v>25</v>
      </c>
      <c r="J91" s="25">
        <v>14.5</v>
      </c>
      <c r="K91" s="26">
        <v>0.22500000000000001</v>
      </c>
      <c r="L91" s="27">
        <v>0.01</v>
      </c>
      <c r="M91" s="25" t="s">
        <v>4</v>
      </c>
      <c r="N91" s="26">
        <f t="shared" si="2"/>
        <v>0.86246540911615621</v>
      </c>
    </row>
    <row r="92" spans="1:14" x14ac:dyDescent="0.25">
      <c r="A92" s="23">
        <v>2.74</v>
      </c>
      <c r="B92" s="24">
        <v>-113.21299999999999</v>
      </c>
      <c r="C92" s="24">
        <v>41.21</v>
      </c>
      <c r="D92" s="25">
        <v>5</v>
      </c>
      <c r="E92" s="25">
        <v>1989</v>
      </c>
      <c r="F92" s="25">
        <v>3</v>
      </c>
      <c r="G92" s="25">
        <v>6</v>
      </c>
      <c r="H92" s="25">
        <v>6</v>
      </c>
      <c r="I92" s="25">
        <v>51</v>
      </c>
      <c r="J92" s="25">
        <v>49.1</v>
      </c>
      <c r="K92" s="26">
        <v>0.22500000000000001</v>
      </c>
      <c r="L92" s="27">
        <v>0.01</v>
      </c>
      <c r="M92" s="25" t="s">
        <v>4</v>
      </c>
      <c r="N92" s="26">
        <f t="shared" si="2"/>
        <v>0.86246540911615621</v>
      </c>
    </row>
    <row r="93" spans="1:14" x14ac:dyDescent="0.25">
      <c r="A93" s="23">
        <v>2.81</v>
      </c>
      <c r="B93" s="24">
        <v>-111.727</v>
      </c>
      <c r="C93" s="24">
        <v>41.505000000000003</v>
      </c>
      <c r="D93" s="25">
        <v>8</v>
      </c>
      <c r="E93" s="25">
        <v>1989</v>
      </c>
      <c r="F93" s="25">
        <v>3</v>
      </c>
      <c r="G93" s="25">
        <v>14</v>
      </c>
      <c r="H93" s="25">
        <v>15</v>
      </c>
      <c r="I93" s="25">
        <v>46</v>
      </c>
      <c r="J93" s="25">
        <v>49.9</v>
      </c>
      <c r="K93" s="26">
        <v>0.22500000000000001</v>
      </c>
      <c r="L93" s="27">
        <v>0.01</v>
      </c>
      <c r="M93" s="25" t="s">
        <v>4</v>
      </c>
      <c r="N93" s="26">
        <f t="shared" si="2"/>
        <v>0.86246540911615621</v>
      </c>
    </row>
    <row r="94" spans="1:14" x14ac:dyDescent="0.25">
      <c r="A94" s="23">
        <v>2.5499999999999998</v>
      </c>
      <c r="B94" s="24">
        <v>-112.848</v>
      </c>
      <c r="C94" s="24">
        <v>41.622</v>
      </c>
      <c r="D94" s="25">
        <v>5</v>
      </c>
      <c r="E94" s="25">
        <v>1989</v>
      </c>
      <c r="F94" s="25">
        <v>3</v>
      </c>
      <c r="G94" s="25">
        <v>27</v>
      </c>
      <c r="H94" s="25">
        <v>11</v>
      </c>
      <c r="I94" s="25">
        <v>41</v>
      </c>
      <c r="J94" s="25">
        <v>53.9</v>
      </c>
      <c r="K94" s="26">
        <v>0.22500000000000001</v>
      </c>
      <c r="L94" s="27">
        <v>0.01</v>
      </c>
      <c r="M94" s="25" t="s">
        <v>4</v>
      </c>
      <c r="N94" s="26">
        <f t="shared" si="2"/>
        <v>0.86246540911615621</v>
      </c>
    </row>
    <row r="95" spans="1:14" x14ac:dyDescent="0.25">
      <c r="A95" s="23">
        <v>2.58</v>
      </c>
      <c r="B95" s="24">
        <v>-111.82599999999999</v>
      </c>
      <c r="C95" s="24">
        <v>39.274999999999999</v>
      </c>
      <c r="D95" s="25">
        <v>7</v>
      </c>
      <c r="E95" s="25">
        <v>1989</v>
      </c>
      <c r="F95" s="25">
        <v>4</v>
      </c>
      <c r="G95" s="25">
        <v>2</v>
      </c>
      <c r="H95" s="25">
        <v>10</v>
      </c>
      <c r="I95" s="25">
        <v>38</v>
      </c>
      <c r="J95" s="25">
        <v>21.5</v>
      </c>
      <c r="K95" s="26">
        <v>0.22500000000000001</v>
      </c>
      <c r="L95" s="27">
        <v>0.01</v>
      </c>
      <c r="M95" s="25" t="s">
        <v>4</v>
      </c>
      <c r="N95" s="26">
        <f t="shared" si="2"/>
        <v>0.86246540911615621</v>
      </c>
    </row>
    <row r="96" spans="1:14" x14ac:dyDescent="0.25">
      <c r="A96" s="23">
        <v>2.71</v>
      </c>
      <c r="B96" s="24">
        <v>-110.88</v>
      </c>
      <c r="C96" s="24">
        <v>39.133000000000003</v>
      </c>
      <c r="D96" s="25">
        <v>3</v>
      </c>
      <c r="E96" s="25">
        <v>1989</v>
      </c>
      <c r="F96" s="25">
        <v>4</v>
      </c>
      <c r="G96" s="25">
        <v>4</v>
      </c>
      <c r="H96" s="25">
        <v>3</v>
      </c>
      <c r="I96" s="25">
        <v>6</v>
      </c>
      <c r="J96" s="25">
        <v>55.1</v>
      </c>
      <c r="K96" s="26">
        <v>0.22500000000000001</v>
      </c>
      <c r="L96" s="27">
        <v>0.01</v>
      </c>
      <c r="M96" s="25" t="s">
        <v>4</v>
      </c>
      <c r="N96" s="26">
        <f t="shared" si="2"/>
        <v>0.86246540911615621</v>
      </c>
    </row>
    <row r="97" spans="1:14" x14ac:dyDescent="0.25">
      <c r="A97" s="23">
        <v>2.69</v>
      </c>
      <c r="B97" s="24">
        <v>-113.19199999999999</v>
      </c>
      <c r="C97" s="24">
        <v>41.177999999999997</v>
      </c>
      <c r="D97" s="25">
        <v>5</v>
      </c>
      <c r="E97" s="25">
        <v>1989</v>
      </c>
      <c r="F97" s="25">
        <v>4</v>
      </c>
      <c r="G97" s="25">
        <v>21</v>
      </c>
      <c r="H97" s="25">
        <v>9</v>
      </c>
      <c r="I97" s="25">
        <v>36</v>
      </c>
      <c r="J97" s="25">
        <v>27.4</v>
      </c>
      <c r="K97" s="26">
        <v>0.22500000000000001</v>
      </c>
      <c r="L97" s="27">
        <v>0.01</v>
      </c>
      <c r="M97" s="25" t="s">
        <v>4</v>
      </c>
      <c r="N97" s="26">
        <f t="shared" si="2"/>
        <v>0.86246540911615621</v>
      </c>
    </row>
    <row r="98" spans="1:14" x14ac:dyDescent="0.25">
      <c r="A98" s="23">
        <v>2.52</v>
      </c>
      <c r="B98" s="24">
        <v>-111.023</v>
      </c>
      <c r="C98" s="24">
        <v>42.246000000000002</v>
      </c>
      <c r="D98" s="25">
        <v>1</v>
      </c>
      <c r="E98" s="25">
        <v>1989</v>
      </c>
      <c r="F98" s="25">
        <v>5</v>
      </c>
      <c r="G98" s="25">
        <v>14</v>
      </c>
      <c r="H98" s="25">
        <v>12</v>
      </c>
      <c r="I98" s="25">
        <v>58</v>
      </c>
      <c r="J98" s="25">
        <v>22.9</v>
      </c>
      <c r="K98" s="26">
        <v>0.22500000000000001</v>
      </c>
      <c r="L98" s="27">
        <v>0.01</v>
      </c>
      <c r="M98" s="25" t="s">
        <v>4</v>
      </c>
      <c r="N98" s="26">
        <f t="shared" ref="N98:N129" si="3">EXP(-($D$667^2*K98^2)/2)</f>
        <v>0.86246540911615621</v>
      </c>
    </row>
    <row r="99" spans="1:14" x14ac:dyDescent="0.25">
      <c r="A99" s="23">
        <v>2.76</v>
      </c>
      <c r="B99" s="24">
        <v>-111.977</v>
      </c>
      <c r="C99" s="24">
        <v>39.292000000000002</v>
      </c>
      <c r="D99" s="25">
        <v>0</v>
      </c>
      <c r="E99" s="25">
        <v>1989</v>
      </c>
      <c r="F99" s="25">
        <v>6</v>
      </c>
      <c r="G99" s="25">
        <v>10</v>
      </c>
      <c r="H99" s="25">
        <v>22</v>
      </c>
      <c r="I99" s="25">
        <v>59</v>
      </c>
      <c r="J99" s="25">
        <v>49.5</v>
      </c>
      <c r="K99" s="26">
        <v>0.22500000000000001</v>
      </c>
      <c r="L99" s="27">
        <v>0.01</v>
      </c>
      <c r="M99" s="25" t="s">
        <v>4</v>
      </c>
      <c r="N99" s="26">
        <f t="shared" si="3"/>
        <v>0.86246540911615621</v>
      </c>
    </row>
    <row r="100" spans="1:14" x14ac:dyDescent="0.25">
      <c r="A100" s="23">
        <v>2.76</v>
      </c>
      <c r="B100" s="24">
        <v>-110.867</v>
      </c>
      <c r="C100" s="24">
        <v>39.14</v>
      </c>
      <c r="D100" s="25">
        <v>10</v>
      </c>
      <c r="E100" s="25">
        <v>1989</v>
      </c>
      <c r="F100" s="25">
        <v>6</v>
      </c>
      <c r="G100" s="25">
        <v>28</v>
      </c>
      <c r="H100" s="25">
        <v>18</v>
      </c>
      <c r="I100" s="25">
        <v>5</v>
      </c>
      <c r="J100" s="25">
        <v>14.5</v>
      </c>
      <c r="K100" s="26">
        <v>0.22500000000000001</v>
      </c>
      <c r="L100" s="27">
        <v>0.01</v>
      </c>
      <c r="M100" s="25" t="s">
        <v>4</v>
      </c>
      <c r="N100" s="26">
        <f t="shared" si="3"/>
        <v>0.86246540911615621</v>
      </c>
    </row>
    <row r="101" spans="1:14" x14ac:dyDescent="0.25">
      <c r="A101" s="23">
        <v>2.5</v>
      </c>
      <c r="B101" s="24">
        <v>-111.38500000000001</v>
      </c>
      <c r="C101" s="24">
        <v>42.38</v>
      </c>
      <c r="D101" s="25">
        <v>0</v>
      </c>
      <c r="E101" s="25">
        <v>1989</v>
      </c>
      <c r="F101" s="25">
        <v>7</v>
      </c>
      <c r="G101" s="25">
        <v>2</v>
      </c>
      <c r="H101" s="25">
        <v>4</v>
      </c>
      <c r="I101" s="25">
        <v>32</v>
      </c>
      <c r="J101" s="25">
        <v>27</v>
      </c>
      <c r="K101" s="26">
        <v>0.22500000000000001</v>
      </c>
      <c r="L101" s="27">
        <v>0.01</v>
      </c>
      <c r="M101" s="25" t="s">
        <v>4</v>
      </c>
      <c r="N101" s="26">
        <f t="shared" si="3"/>
        <v>0.86246540911615621</v>
      </c>
    </row>
    <row r="102" spans="1:14" x14ac:dyDescent="0.25">
      <c r="A102" s="23">
        <v>2.56</v>
      </c>
      <c r="B102" s="24">
        <v>-110.877</v>
      </c>
      <c r="C102" s="24">
        <v>39.128999999999998</v>
      </c>
      <c r="D102" s="25">
        <v>3</v>
      </c>
      <c r="E102" s="25">
        <v>1989</v>
      </c>
      <c r="F102" s="25">
        <v>8</v>
      </c>
      <c r="G102" s="25">
        <v>28</v>
      </c>
      <c r="H102" s="25">
        <v>6</v>
      </c>
      <c r="I102" s="25">
        <v>14</v>
      </c>
      <c r="J102" s="25">
        <v>14</v>
      </c>
      <c r="K102" s="26">
        <v>0.22500000000000001</v>
      </c>
      <c r="L102" s="27">
        <v>0.01</v>
      </c>
      <c r="M102" s="25" t="s">
        <v>4</v>
      </c>
      <c r="N102" s="26">
        <f t="shared" si="3"/>
        <v>0.86246540911615621</v>
      </c>
    </row>
    <row r="103" spans="1:14" x14ac:dyDescent="0.25">
      <c r="A103" s="23">
        <v>2.68</v>
      </c>
      <c r="B103" s="24">
        <v>-111.61799999999999</v>
      </c>
      <c r="C103" s="24">
        <v>41.048000000000002</v>
      </c>
      <c r="D103" s="25">
        <v>12</v>
      </c>
      <c r="E103" s="25">
        <v>1989</v>
      </c>
      <c r="F103" s="25">
        <v>11</v>
      </c>
      <c r="G103" s="25">
        <v>2</v>
      </c>
      <c r="H103" s="25">
        <v>6</v>
      </c>
      <c r="I103" s="25">
        <v>51</v>
      </c>
      <c r="J103" s="25">
        <v>25.8</v>
      </c>
      <c r="K103" s="26">
        <v>0.22500000000000001</v>
      </c>
      <c r="L103" s="27">
        <v>0.01</v>
      </c>
      <c r="M103" s="25" t="s">
        <v>4</v>
      </c>
      <c r="N103" s="26">
        <f t="shared" si="3"/>
        <v>0.86246540911615621</v>
      </c>
    </row>
    <row r="104" spans="1:14" x14ac:dyDescent="0.25">
      <c r="A104" s="23">
        <v>2.78</v>
      </c>
      <c r="B104" s="24">
        <v>-111.41800000000001</v>
      </c>
      <c r="C104" s="24">
        <v>40.356000000000002</v>
      </c>
      <c r="D104" s="25">
        <v>6</v>
      </c>
      <c r="E104" s="25">
        <v>1989</v>
      </c>
      <c r="F104" s="25">
        <v>12</v>
      </c>
      <c r="G104" s="25">
        <v>13</v>
      </c>
      <c r="H104" s="25">
        <v>23</v>
      </c>
      <c r="I104" s="25">
        <v>19</v>
      </c>
      <c r="J104" s="25">
        <v>25.4</v>
      </c>
      <c r="K104" s="26">
        <v>0.22500000000000001</v>
      </c>
      <c r="L104" s="27">
        <v>0.01</v>
      </c>
      <c r="M104" s="25" t="s">
        <v>4</v>
      </c>
      <c r="N104" s="26">
        <f t="shared" si="3"/>
        <v>0.86246540911615621</v>
      </c>
    </row>
    <row r="105" spans="1:14" x14ac:dyDescent="0.25">
      <c r="A105" s="23">
        <v>2.52</v>
      </c>
      <c r="B105" s="24">
        <v>-110.863</v>
      </c>
      <c r="C105" s="24">
        <v>39.119999999999997</v>
      </c>
      <c r="D105" s="25">
        <v>6</v>
      </c>
      <c r="E105" s="25">
        <v>1989</v>
      </c>
      <c r="F105" s="25">
        <v>12</v>
      </c>
      <c r="G105" s="25">
        <v>26</v>
      </c>
      <c r="H105" s="25">
        <v>7</v>
      </c>
      <c r="I105" s="25">
        <v>57</v>
      </c>
      <c r="J105" s="25">
        <v>16.899999999999999</v>
      </c>
      <c r="K105" s="26">
        <v>0.22500000000000001</v>
      </c>
      <c r="L105" s="27">
        <v>0.01</v>
      </c>
      <c r="M105" s="25" t="s">
        <v>4</v>
      </c>
      <c r="N105" s="26">
        <f t="shared" si="3"/>
        <v>0.86246540911615621</v>
      </c>
    </row>
    <row r="106" spans="1:14" x14ac:dyDescent="0.25">
      <c r="A106" s="23">
        <v>2.77</v>
      </c>
      <c r="B106" s="24">
        <v>-111.92100000000001</v>
      </c>
      <c r="C106" s="24">
        <v>39.009</v>
      </c>
      <c r="D106" s="25">
        <v>0</v>
      </c>
      <c r="E106" s="25">
        <v>1990</v>
      </c>
      <c r="F106" s="25">
        <v>1</v>
      </c>
      <c r="G106" s="25">
        <v>16</v>
      </c>
      <c r="H106" s="25">
        <v>7</v>
      </c>
      <c r="I106" s="25">
        <v>53</v>
      </c>
      <c r="J106" s="25">
        <v>35.5</v>
      </c>
      <c r="K106" s="26">
        <v>0.22500000000000001</v>
      </c>
      <c r="L106" s="27">
        <v>0.01</v>
      </c>
      <c r="M106" s="25" t="s">
        <v>4</v>
      </c>
      <c r="N106" s="26">
        <f t="shared" si="3"/>
        <v>0.86246540911615621</v>
      </c>
    </row>
    <row r="107" spans="1:14" x14ac:dyDescent="0.25">
      <c r="A107" s="23">
        <v>2.57</v>
      </c>
      <c r="B107" s="24">
        <v>-111.398</v>
      </c>
      <c r="C107" s="24">
        <v>39.457999999999998</v>
      </c>
      <c r="D107" s="25">
        <v>0</v>
      </c>
      <c r="E107" s="25">
        <v>1990</v>
      </c>
      <c r="F107" s="25">
        <v>1</v>
      </c>
      <c r="G107" s="25">
        <v>18</v>
      </c>
      <c r="H107" s="25">
        <v>21</v>
      </c>
      <c r="I107" s="25">
        <v>7</v>
      </c>
      <c r="J107" s="25">
        <v>55.5</v>
      </c>
      <c r="K107" s="26">
        <v>0.22500000000000001</v>
      </c>
      <c r="L107" s="27">
        <v>0.01</v>
      </c>
      <c r="M107" s="25" t="s">
        <v>4</v>
      </c>
      <c r="N107" s="26">
        <f t="shared" si="3"/>
        <v>0.86246540911615621</v>
      </c>
    </row>
    <row r="108" spans="1:14" x14ac:dyDescent="0.25">
      <c r="A108" s="23">
        <v>2.7</v>
      </c>
      <c r="B108" s="24">
        <v>-111.563</v>
      </c>
      <c r="C108" s="24">
        <v>42.433999999999997</v>
      </c>
      <c r="D108" s="25">
        <v>6</v>
      </c>
      <c r="E108" s="25">
        <v>1990</v>
      </c>
      <c r="F108" s="25">
        <v>4</v>
      </c>
      <c r="G108" s="25">
        <v>15</v>
      </c>
      <c r="H108" s="25">
        <v>23</v>
      </c>
      <c r="I108" s="25">
        <v>50</v>
      </c>
      <c r="J108" s="25">
        <v>35.9</v>
      </c>
      <c r="K108" s="26">
        <v>0.22500000000000001</v>
      </c>
      <c r="L108" s="27">
        <v>0.01</v>
      </c>
      <c r="M108" s="25" t="s">
        <v>4</v>
      </c>
      <c r="N108" s="26">
        <f t="shared" si="3"/>
        <v>0.86246540911615621</v>
      </c>
    </row>
    <row r="109" spans="1:14" x14ac:dyDescent="0.25">
      <c r="A109" s="23">
        <v>2.81</v>
      </c>
      <c r="B109" s="24">
        <v>-110.947</v>
      </c>
      <c r="C109" s="24">
        <v>42.488</v>
      </c>
      <c r="D109" s="25">
        <v>0</v>
      </c>
      <c r="E109" s="25">
        <v>1990</v>
      </c>
      <c r="F109" s="25">
        <v>5</v>
      </c>
      <c r="G109" s="25">
        <v>21</v>
      </c>
      <c r="H109" s="25">
        <v>5</v>
      </c>
      <c r="I109" s="25">
        <v>11</v>
      </c>
      <c r="J109" s="25">
        <v>9.9</v>
      </c>
      <c r="K109" s="26">
        <v>0.22500000000000001</v>
      </c>
      <c r="L109" s="27">
        <v>0.01</v>
      </c>
      <c r="M109" s="25" t="s">
        <v>4</v>
      </c>
      <c r="N109" s="26">
        <f t="shared" si="3"/>
        <v>0.86246540911615621</v>
      </c>
    </row>
    <row r="110" spans="1:14" x14ac:dyDescent="0.25">
      <c r="A110" s="23">
        <v>2.5099999999999998</v>
      </c>
      <c r="B110" s="24">
        <v>-111.56399999999999</v>
      </c>
      <c r="C110" s="24">
        <v>41.816000000000003</v>
      </c>
      <c r="D110" s="25">
        <v>8</v>
      </c>
      <c r="E110" s="25">
        <v>1990</v>
      </c>
      <c r="F110" s="25">
        <v>6</v>
      </c>
      <c r="G110" s="25">
        <v>3</v>
      </c>
      <c r="H110" s="25">
        <v>11</v>
      </c>
      <c r="I110" s="25">
        <v>9</v>
      </c>
      <c r="J110" s="25">
        <v>7.4</v>
      </c>
      <c r="K110" s="26">
        <v>0.22500000000000001</v>
      </c>
      <c r="L110" s="27">
        <v>0.01</v>
      </c>
      <c r="M110" s="25" t="s">
        <v>4</v>
      </c>
      <c r="N110" s="26">
        <f t="shared" si="3"/>
        <v>0.86246540911615621</v>
      </c>
    </row>
    <row r="111" spans="1:14" x14ac:dyDescent="0.25">
      <c r="A111" s="23">
        <v>2.56</v>
      </c>
      <c r="B111" s="24">
        <v>-111.563</v>
      </c>
      <c r="C111" s="24">
        <v>42.45</v>
      </c>
      <c r="D111" s="25">
        <v>5</v>
      </c>
      <c r="E111" s="25">
        <v>1990</v>
      </c>
      <c r="F111" s="25">
        <v>9</v>
      </c>
      <c r="G111" s="25">
        <v>20</v>
      </c>
      <c r="H111" s="25">
        <v>22</v>
      </c>
      <c r="I111" s="25">
        <v>46</v>
      </c>
      <c r="J111" s="25">
        <v>45.5</v>
      </c>
      <c r="K111" s="26">
        <v>0.22500000000000001</v>
      </c>
      <c r="L111" s="27">
        <v>0.01</v>
      </c>
      <c r="M111" s="25" t="s">
        <v>4</v>
      </c>
      <c r="N111" s="26">
        <f t="shared" si="3"/>
        <v>0.86246540911615621</v>
      </c>
    </row>
    <row r="112" spans="1:14" x14ac:dyDescent="0.25">
      <c r="A112" s="23">
        <v>2.65</v>
      </c>
      <c r="B112" s="24">
        <v>-111.419</v>
      </c>
      <c r="C112" s="24">
        <v>39.655000000000001</v>
      </c>
      <c r="D112" s="25">
        <v>3</v>
      </c>
      <c r="E112" s="25">
        <v>1990</v>
      </c>
      <c r="F112" s="25">
        <v>9</v>
      </c>
      <c r="G112" s="25">
        <v>23</v>
      </c>
      <c r="H112" s="25">
        <v>3</v>
      </c>
      <c r="I112" s="25">
        <v>58</v>
      </c>
      <c r="J112" s="25">
        <v>17.2</v>
      </c>
      <c r="K112" s="26">
        <v>0.22500000000000001</v>
      </c>
      <c r="L112" s="27">
        <v>0.01</v>
      </c>
      <c r="M112" s="25" t="s">
        <v>4</v>
      </c>
      <c r="N112" s="26">
        <f t="shared" si="3"/>
        <v>0.86246540911615621</v>
      </c>
    </row>
    <row r="113" spans="1:14" x14ac:dyDescent="0.25">
      <c r="A113" s="23">
        <v>2.61</v>
      </c>
      <c r="B113" s="24">
        <v>-111.095</v>
      </c>
      <c r="C113" s="24">
        <v>42.451000000000001</v>
      </c>
      <c r="D113" s="25">
        <v>0</v>
      </c>
      <c r="E113" s="25">
        <v>1990</v>
      </c>
      <c r="F113" s="25">
        <v>12</v>
      </c>
      <c r="G113" s="25">
        <v>5</v>
      </c>
      <c r="H113" s="25">
        <v>11</v>
      </c>
      <c r="I113" s="25">
        <v>43</v>
      </c>
      <c r="J113" s="25">
        <v>1.6</v>
      </c>
      <c r="K113" s="26">
        <v>0.22500000000000001</v>
      </c>
      <c r="L113" s="27">
        <v>0.01</v>
      </c>
      <c r="M113" s="25" t="s">
        <v>4</v>
      </c>
      <c r="N113" s="26">
        <f t="shared" si="3"/>
        <v>0.86246540911615621</v>
      </c>
    </row>
    <row r="114" spans="1:14" x14ac:dyDescent="0.25">
      <c r="A114" s="23">
        <v>2.56</v>
      </c>
      <c r="B114" s="24">
        <v>-112.821</v>
      </c>
      <c r="C114" s="24">
        <v>41.668999999999997</v>
      </c>
      <c r="D114" s="25">
        <v>3</v>
      </c>
      <c r="E114" s="25">
        <v>1990</v>
      </c>
      <c r="F114" s="25">
        <v>12</v>
      </c>
      <c r="G114" s="25">
        <v>5</v>
      </c>
      <c r="H114" s="25">
        <v>23</v>
      </c>
      <c r="I114" s="25">
        <v>20</v>
      </c>
      <c r="J114" s="25">
        <v>40.299999999999997</v>
      </c>
      <c r="K114" s="26">
        <v>0.22500000000000001</v>
      </c>
      <c r="L114" s="27">
        <v>0.01</v>
      </c>
      <c r="M114" s="25" t="s">
        <v>4</v>
      </c>
      <c r="N114" s="26">
        <f t="shared" si="3"/>
        <v>0.86246540911615621</v>
      </c>
    </row>
    <row r="115" spans="1:14" x14ac:dyDescent="0.25">
      <c r="A115" s="23">
        <v>2.79</v>
      </c>
      <c r="B115" s="24">
        <v>-111.342</v>
      </c>
      <c r="C115" s="24">
        <v>39.363</v>
      </c>
      <c r="D115" s="25">
        <v>14</v>
      </c>
      <c r="E115" s="25">
        <v>1991</v>
      </c>
      <c r="F115" s="25">
        <v>1</v>
      </c>
      <c r="G115" s="25">
        <v>2</v>
      </c>
      <c r="H115" s="25">
        <v>18</v>
      </c>
      <c r="I115" s="25">
        <v>13</v>
      </c>
      <c r="J115" s="25">
        <v>50</v>
      </c>
      <c r="K115" s="26">
        <v>0.22500000000000001</v>
      </c>
      <c r="L115" s="27">
        <v>0.01</v>
      </c>
      <c r="M115" s="25" t="s">
        <v>4</v>
      </c>
      <c r="N115" s="26">
        <f t="shared" si="3"/>
        <v>0.86246540911615621</v>
      </c>
    </row>
    <row r="116" spans="1:14" x14ac:dyDescent="0.25">
      <c r="A116" s="23">
        <v>2.8</v>
      </c>
      <c r="B116" s="24">
        <v>-111.369</v>
      </c>
      <c r="C116" s="24">
        <v>42.244</v>
      </c>
      <c r="D116" s="25">
        <v>0</v>
      </c>
      <c r="E116" s="25">
        <v>1991</v>
      </c>
      <c r="F116" s="25">
        <v>2</v>
      </c>
      <c r="G116" s="25">
        <v>23</v>
      </c>
      <c r="H116" s="25">
        <v>17</v>
      </c>
      <c r="I116" s="25">
        <v>45</v>
      </c>
      <c r="J116" s="25">
        <v>15.2</v>
      </c>
      <c r="K116" s="26">
        <v>0.22500000000000001</v>
      </c>
      <c r="L116" s="27">
        <v>0.01</v>
      </c>
      <c r="M116" s="25" t="s">
        <v>4</v>
      </c>
      <c r="N116" s="26">
        <f t="shared" si="3"/>
        <v>0.86246540911615621</v>
      </c>
    </row>
    <row r="117" spans="1:14" x14ac:dyDescent="0.25">
      <c r="A117" s="23">
        <v>2.65</v>
      </c>
      <c r="B117" s="24">
        <v>-110.85899999999999</v>
      </c>
      <c r="C117" s="24">
        <v>39.146000000000001</v>
      </c>
      <c r="D117" s="25">
        <v>10</v>
      </c>
      <c r="E117" s="25">
        <v>1991</v>
      </c>
      <c r="F117" s="25">
        <v>4</v>
      </c>
      <c r="G117" s="25">
        <v>30</v>
      </c>
      <c r="H117" s="25">
        <v>9</v>
      </c>
      <c r="I117" s="25">
        <v>4</v>
      </c>
      <c r="J117" s="25">
        <v>23.8</v>
      </c>
      <c r="K117" s="26">
        <v>0.22500000000000001</v>
      </c>
      <c r="L117" s="27">
        <v>0.01</v>
      </c>
      <c r="M117" s="25" t="s">
        <v>4</v>
      </c>
      <c r="N117" s="26">
        <f t="shared" si="3"/>
        <v>0.86246540911615621</v>
      </c>
    </row>
    <row r="118" spans="1:14" x14ac:dyDescent="0.25">
      <c r="A118" s="23">
        <v>2.58</v>
      </c>
      <c r="B118" s="24">
        <v>-111.035</v>
      </c>
      <c r="C118" s="24">
        <v>39.154000000000003</v>
      </c>
      <c r="D118" s="25">
        <v>12</v>
      </c>
      <c r="E118" s="25">
        <v>1991</v>
      </c>
      <c r="F118" s="25">
        <v>6</v>
      </c>
      <c r="G118" s="25">
        <v>12</v>
      </c>
      <c r="H118" s="25">
        <v>17</v>
      </c>
      <c r="I118" s="25">
        <v>31</v>
      </c>
      <c r="J118" s="25">
        <v>20.100000000000001</v>
      </c>
      <c r="K118" s="26">
        <v>0.22500000000000001</v>
      </c>
      <c r="L118" s="27">
        <v>0.01</v>
      </c>
      <c r="M118" s="25" t="s">
        <v>4</v>
      </c>
      <c r="N118" s="26">
        <f t="shared" si="3"/>
        <v>0.86246540911615621</v>
      </c>
    </row>
    <row r="119" spans="1:14" x14ac:dyDescent="0.25">
      <c r="A119" s="23">
        <v>2.63</v>
      </c>
      <c r="B119" s="24">
        <v>-112.23099999999999</v>
      </c>
      <c r="C119" s="24">
        <v>39.557000000000002</v>
      </c>
      <c r="D119" s="25">
        <v>0</v>
      </c>
      <c r="E119" s="25">
        <v>1991</v>
      </c>
      <c r="F119" s="25">
        <v>7</v>
      </c>
      <c r="G119" s="25">
        <v>18</v>
      </c>
      <c r="H119" s="25">
        <v>20</v>
      </c>
      <c r="I119" s="25">
        <v>37</v>
      </c>
      <c r="J119" s="25">
        <v>28.4</v>
      </c>
      <c r="K119" s="26">
        <v>0.22500000000000001</v>
      </c>
      <c r="L119" s="27">
        <v>0.01</v>
      </c>
      <c r="M119" s="25" t="s">
        <v>4</v>
      </c>
      <c r="N119" s="26">
        <f t="shared" si="3"/>
        <v>0.86246540911615621</v>
      </c>
    </row>
    <row r="120" spans="1:14" x14ac:dyDescent="0.25">
      <c r="A120" s="23">
        <v>2.65</v>
      </c>
      <c r="B120" s="24">
        <v>-112.19499999999999</v>
      </c>
      <c r="C120" s="24">
        <v>40.341000000000001</v>
      </c>
      <c r="D120" s="25">
        <v>2</v>
      </c>
      <c r="E120" s="25">
        <v>1991</v>
      </c>
      <c r="F120" s="25">
        <v>7</v>
      </c>
      <c r="G120" s="25">
        <v>22</v>
      </c>
      <c r="H120" s="25">
        <v>12</v>
      </c>
      <c r="I120" s="25">
        <v>34</v>
      </c>
      <c r="J120" s="25">
        <v>27.2</v>
      </c>
      <c r="K120" s="26">
        <v>0.22500000000000001</v>
      </c>
      <c r="L120" s="27">
        <v>0.01</v>
      </c>
      <c r="M120" s="25" t="s">
        <v>4</v>
      </c>
      <c r="N120" s="26">
        <f t="shared" si="3"/>
        <v>0.86246540911615621</v>
      </c>
    </row>
    <row r="121" spans="1:14" x14ac:dyDescent="0.25">
      <c r="A121" s="23">
        <v>2.64</v>
      </c>
      <c r="B121" s="24">
        <v>-111.56399999999999</v>
      </c>
      <c r="C121" s="24">
        <v>42.475000000000001</v>
      </c>
      <c r="D121" s="25">
        <v>0</v>
      </c>
      <c r="E121" s="25">
        <v>1991</v>
      </c>
      <c r="F121" s="25">
        <v>9</v>
      </c>
      <c r="G121" s="25">
        <v>21</v>
      </c>
      <c r="H121" s="25">
        <v>18</v>
      </c>
      <c r="I121" s="25">
        <v>28</v>
      </c>
      <c r="J121" s="25">
        <v>44.5</v>
      </c>
      <c r="K121" s="26">
        <v>0.22500000000000001</v>
      </c>
      <c r="L121" s="27">
        <v>0.01</v>
      </c>
      <c r="M121" s="25" t="s">
        <v>4</v>
      </c>
      <c r="N121" s="26">
        <f t="shared" si="3"/>
        <v>0.86246540911615621</v>
      </c>
    </row>
    <row r="122" spans="1:14" x14ac:dyDescent="0.25">
      <c r="A122" s="23">
        <v>2.56</v>
      </c>
      <c r="B122" s="24">
        <v>-110.858</v>
      </c>
      <c r="C122" s="24">
        <v>39.128999999999998</v>
      </c>
      <c r="D122" s="25">
        <v>6</v>
      </c>
      <c r="E122" s="25">
        <v>1991</v>
      </c>
      <c r="F122" s="25">
        <v>10</v>
      </c>
      <c r="G122" s="25">
        <v>23</v>
      </c>
      <c r="H122" s="25">
        <v>19</v>
      </c>
      <c r="I122" s="25">
        <v>47</v>
      </c>
      <c r="J122" s="25">
        <v>58.5</v>
      </c>
      <c r="K122" s="26">
        <v>0.22500000000000001</v>
      </c>
      <c r="L122" s="27">
        <v>0.01</v>
      </c>
      <c r="M122" s="25" t="s">
        <v>4</v>
      </c>
      <c r="N122" s="26">
        <f t="shared" si="3"/>
        <v>0.86246540911615621</v>
      </c>
    </row>
    <row r="123" spans="1:14" x14ac:dyDescent="0.25">
      <c r="A123" s="23">
        <v>2.54</v>
      </c>
      <c r="B123" s="24">
        <v>-113.089</v>
      </c>
      <c r="C123" s="24">
        <v>40.378</v>
      </c>
      <c r="D123" s="25">
        <v>6</v>
      </c>
      <c r="E123" s="25">
        <v>1991</v>
      </c>
      <c r="F123" s="25">
        <v>11</v>
      </c>
      <c r="G123" s="25">
        <v>1</v>
      </c>
      <c r="H123" s="25">
        <v>9</v>
      </c>
      <c r="I123" s="25">
        <v>8</v>
      </c>
      <c r="J123" s="25">
        <v>38.700000000000003</v>
      </c>
      <c r="K123" s="26">
        <v>0.22500000000000001</v>
      </c>
      <c r="L123" s="27">
        <v>0.01</v>
      </c>
      <c r="M123" s="25" t="s">
        <v>4</v>
      </c>
      <c r="N123" s="26">
        <f t="shared" si="3"/>
        <v>0.86246540911615621</v>
      </c>
    </row>
    <row r="124" spans="1:14" x14ac:dyDescent="0.25">
      <c r="A124" s="23">
        <v>2.65</v>
      </c>
      <c r="B124" s="24">
        <v>-112.202</v>
      </c>
      <c r="C124" s="24">
        <v>39.554000000000002</v>
      </c>
      <c r="D124" s="25">
        <v>4</v>
      </c>
      <c r="E124" s="25">
        <v>1992</v>
      </c>
      <c r="F124" s="25">
        <v>2</v>
      </c>
      <c r="G124" s="25">
        <v>13</v>
      </c>
      <c r="H124" s="25">
        <v>22</v>
      </c>
      <c r="I124" s="25">
        <v>44</v>
      </c>
      <c r="J124" s="25">
        <v>35.9</v>
      </c>
      <c r="K124" s="26">
        <v>0.22500000000000001</v>
      </c>
      <c r="L124" s="27">
        <v>0.01</v>
      </c>
      <c r="M124" s="25" t="s">
        <v>4</v>
      </c>
      <c r="N124" s="26">
        <f t="shared" si="3"/>
        <v>0.86246540911615621</v>
      </c>
    </row>
    <row r="125" spans="1:14" x14ac:dyDescent="0.25">
      <c r="A125" s="23">
        <v>2.61</v>
      </c>
      <c r="B125" s="24">
        <v>-111.328</v>
      </c>
      <c r="C125" s="24">
        <v>40.079000000000001</v>
      </c>
      <c r="D125" s="25">
        <v>3</v>
      </c>
      <c r="E125" s="25">
        <v>1992</v>
      </c>
      <c r="F125" s="25">
        <v>4</v>
      </c>
      <c r="G125" s="25">
        <v>5</v>
      </c>
      <c r="H125" s="25">
        <v>19</v>
      </c>
      <c r="I125" s="25">
        <v>51</v>
      </c>
      <c r="J125" s="25">
        <v>16.100000000000001</v>
      </c>
      <c r="K125" s="26">
        <v>0.22500000000000001</v>
      </c>
      <c r="L125" s="27">
        <v>0.01</v>
      </c>
      <c r="M125" s="25" t="s">
        <v>4</v>
      </c>
      <c r="N125" s="26">
        <f t="shared" si="3"/>
        <v>0.86246540911615621</v>
      </c>
    </row>
    <row r="126" spans="1:14" x14ac:dyDescent="0.25">
      <c r="A126" s="23">
        <v>2.71</v>
      </c>
      <c r="B126" s="24">
        <v>-111.51300000000001</v>
      </c>
      <c r="C126" s="24">
        <v>41.843000000000004</v>
      </c>
      <c r="D126" s="25">
        <v>7</v>
      </c>
      <c r="E126" s="25">
        <v>1992</v>
      </c>
      <c r="F126" s="25">
        <v>4</v>
      </c>
      <c r="G126" s="25">
        <v>7</v>
      </c>
      <c r="H126" s="25">
        <v>20</v>
      </c>
      <c r="I126" s="25">
        <v>41</v>
      </c>
      <c r="J126" s="25">
        <v>6.8</v>
      </c>
      <c r="K126" s="26">
        <v>0.22500000000000001</v>
      </c>
      <c r="L126" s="27">
        <v>0.01</v>
      </c>
      <c r="M126" s="25" t="s">
        <v>4</v>
      </c>
      <c r="N126" s="26">
        <f t="shared" si="3"/>
        <v>0.86246540911615621</v>
      </c>
    </row>
    <row r="127" spans="1:14" x14ac:dyDescent="0.25">
      <c r="A127" s="23">
        <v>2.5099999999999998</v>
      </c>
      <c r="B127" s="24">
        <v>-112.533</v>
      </c>
      <c r="C127" s="24">
        <v>41.368000000000002</v>
      </c>
      <c r="D127" s="25">
        <v>7</v>
      </c>
      <c r="E127" s="25">
        <v>1992</v>
      </c>
      <c r="F127" s="25">
        <v>4</v>
      </c>
      <c r="G127" s="25">
        <v>17</v>
      </c>
      <c r="H127" s="25">
        <v>21</v>
      </c>
      <c r="I127" s="25">
        <v>56</v>
      </c>
      <c r="J127" s="25">
        <v>47.9</v>
      </c>
      <c r="K127" s="26">
        <v>0.22500000000000001</v>
      </c>
      <c r="L127" s="27">
        <v>0.01</v>
      </c>
      <c r="M127" s="25" t="s">
        <v>4</v>
      </c>
      <c r="N127" s="26">
        <f t="shared" si="3"/>
        <v>0.86246540911615621</v>
      </c>
    </row>
    <row r="128" spans="1:14" x14ac:dyDescent="0.25">
      <c r="A128" s="23">
        <v>2.65</v>
      </c>
      <c r="B128" s="24">
        <v>-112.202</v>
      </c>
      <c r="C128" s="24">
        <v>41.52</v>
      </c>
      <c r="D128" s="25">
        <v>12</v>
      </c>
      <c r="E128" s="25">
        <v>1992</v>
      </c>
      <c r="F128" s="25">
        <v>5</v>
      </c>
      <c r="G128" s="25">
        <v>9</v>
      </c>
      <c r="H128" s="25">
        <v>6</v>
      </c>
      <c r="I128" s="25">
        <v>35</v>
      </c>
      <c r="J128" s="25">
        <v>23.7</v>
      </c>
      <c r="K128" s="26">
        <v>0.22500000000000001</v>
      </c>
      <c r="L128" s="27">
        <v>0.01</v>
      </c>
      <c r="M128" s="25" t="s">
        <v>4</v>
      </c>
      <c r="N128" s="26">
        <f t="shared" si="3"/>
        <v>0.86246540911615621</v>
      </c>
    </row>
    <row r="129" spans="1:14" x14ac:dyDescent="0.25">
      <c r="A129" s="23">
        <v>2.61</v>
      </c>
      <c r="B129" s="24">
        <v>-111.97799999999999</v>
      </c>
      <c r="C129" s="24">
        <v>39.165999999999997</v>
      </c>
      <c r="D129" s="25">
        <v>7</v>
      </c>
      <c r="E129" s="25">
        <v>1992</v>
      </c>
      <c r="F129" s="25">
        <v>5</v>
      </c>
      <c r="G129" s="25">
        <v>9</v>
      </c>
      <c r="H129" s="25">
        <v>9</v>
      </c>
      <c r="I129" s="25">
        <v>43</v>
      </c>
      <c r="J129" s="25">
        <v>18.8</v>
      </c>
      <c r="K129" s="26">
        <v>0.22500000000000001</v>
      </c>
      <c r="L129" s="27">
        <v>0.01</v>
      </c>
      <c r="M129" s="25" t="s">
        <v>4</v>
      </c>
      <c r="N129" s="26">
        <f t="shared" si="3"/>
        <v>0.86246540911615621</v>
      </c>
    </row>
    <row r="130" spans="1:14" x14ac:dyDescent="0.25">
      <c r="A130" s="23">
        <v>2.58</v>
      </c>
      <c r="B130" s="24">
        <v>-112.19799999999999</v>
      </c>
      <c r="C130" s="24">
        <v>40.517000000000003</v>
      </c>
      <c r="D130" s="25">
        <v>1</v>
      </c>
      <c r="E130" s="25">
        <v>1992</v>
      </c>
      <c r="F130" s="25">
        <v>5</v>
      </c>
      <c r="G130" s="25">
        <v>21</v>
      </c>
      <c r="H130" s="25">
        <v>19</v>
      </c>
      <c r="I130" s="25">
        <v>57</v>
      </c>
      <c r="J130" s="25">
        <v>24.4</v>
      </c>
      <c r="K130" s="26">
        <v>0.22500000000000001</v>
      </c>
      <c r="L130" s="27">
        <v>0.01</v>
      </c>
      <c r="M130" s="25" t="s">
        <v>4</v>
      </c>
      <c r="N130" s="26">
        <f t="shared" ref="N130:N161" si="4">EXP(-($D$667^2*K130^2)/2)</f>
        <v>0.86246540911615621</v>
      </c>
    </row>
    <row r="131" spans="1:14" x14ac:dyDescent="0.25">
      <c r="A131" s="23">
        <v>2.56</v>
      </c>
      <c r="B131" s="24">
        <v>-111.56699999999999</v>
      </c>
      <c r="C131" s="24">
        <v>41.828000000000003</v>
      </c>
      <c r="D131" s="25">
        <v>7</v>
      </c>
      <c r="E131" s="25">
        <v>1992</v>
      </c>
      <c r="F131" s="25">
        <v>5</v>
      </c>
      <c r="G131" s="25">
        <v>31</v>
      </c>
      <c r="H131" s="25">
        <v>8</v>
      </c>
      <c r="I131" s="25">
        <v>35</v>
      </c>
      <c r="J131" s="25">
        <v>37.6</v>
      </c>
      <c r="K131" s="26">
        <v>0.22500000000000001</v>
      </c>
      <c r="L131" s="27">
        <v>0.01</v>
      </c>
      <c r="M131" s="25" t="s">
        <v>4</v>
      </c>
      <c r="N131" s="26">
        <f t="shared" si="4"/>
        <v>0.86246540911615621</v>
      </c>
    </row>
    <row r="132" spans="1:14" x14ac:dyDescent="0.25">
      <c r="A132" s="23">
        <v>2.74</v>
      </c>
      <c r="B132" s="24">
        <v>-112.217</v>
      </c>
      <c r="C132" s="24">
        <v>39.546999999999997</v>
      </c>
      <c r="D132" s="25">
        <v>1</v>
      </c>
      <c r="E132" s="25">
        <v>1992</v>
      </c>
      <c r="F132" s="25">
        <v>6</v>
      </c>
      <c r="G132" s="25">
        <v>25</v>
      </c>
      <c r="H132" s="25">
        <v>22</v>
      </c>
      <c r="I132" s="25">
        <v>9</v>
      </c>
      <c r="J132" s="25">
        <v>27.5</v>
      </c>
      <c r="K132" s="26">
        <v>0.22500000000000001</v>
      </c>
      <c r="L132" s="27">
        <v>0.01</v>
      </c>
      <c r="M132" s="25" t="s">
        <v>4</v>
      </c>
      <c r="N132" s="26">
        <f t="shared" si="4"/>
        <v>0.86246540911615621</v>
      </c>
    </row>
    <row r="133" spans="1:14" x14ac:dyDescent="0.25">
      <c r="A133" s="23">
        <v>2.7</v>
      </c>
      <c r="B133" s="24">
        <v>-110.86499999999999</v>
      </c>
      <c r="C133" s="24">
        <v>39.158000000000001</v>
      </c>
      <c r="D133" s="25">
        <v>7</v>
      </c>
      <c r="E133" s="25">
        <v>1992</v>
      </c>
      <c r="F133" s="25">
        <v>7</v>
      </c>
      <c r="G133" s="25">
        <v>24</v>
      </c>
      <c r="H133" s="25">
        <v>18</v>
      </c>
      <c r="I133" s="25">
        <v>43</v>
      </c>
      <c r="J133" s="25">
        <v>46.9</v>
      </c>
      <c r="K133" s="26">
        <v>0.22500000000000001</v>
      </c>
      <c r="L133" s="27">
        <v>0.01</v>
      </c>
      <c r="M133" s="25" t="s">
        <v>4</v>
      </c>
      <c r="N133" s="26">
        <f t="shared" si="4"/>
        <v>0.86246540911615621</v>
      </c>
    </row>
    <row r="134" spans="1:14" x14ac:dyDescent="0.25">
      <c r="A134" s="23">
        <v>2.64</v>
      </c>
      <c r="B134" s="24">
        <v>-111.97799999999999</v>
      </c>
      <c r="C134" s="24">
        <v>39.292000000000002</v>
      </c>
      <c r="D134" s="25">
        <v>0</v>
      </c>
      <c r="E134" s="25">
        <v>1992</v>
      </c>
      <c r="F134" s="25">
        <v>9</v>
      </c>
      <c r="G134" s="25">
        <v>2</v>
      </c>
      <c r="H134" s="25">
        <v>4</v>
      </c>
      <c r="I134" s="25">
        <v>23</v>
      </c>
      <c r="J134" s="25">
        <v>21</v>
      </c>
      <c r="K134" s="26">
        <v>0.22500000000000001</v>
      </c>
      <c r="L134" s="27">
        <v>0.01</v>
      </c>
      <c r="M134" s="25" t="s">
        <v>4</v>
      </c>
      <c r="N134" s="26">
        <f t="shared" si="4"/>
        <v>0.86246540911615621</v>
      </c>
    </row>
    <row r="135" spans="1:14" x14ac:dyDescent="0.25">
      <c r="A135" s="23">
        <v>2.57</v>
      </c>
      <c r="B135" s="24">
        <v>-111.72499999999999</v>
      </c>
      <c r="C135" s="24">
        <v>41.801000000000002</v>
      </c>
      <c r="D135" s="25">
        <v>13</v>
      </c>
      <c r="E135" s="25">
        <v>1992</v>
      </c>
      <c r="F135" s="25">
        <v>9</v>
      </c>
      <c r="G135" s="25">
        <v>24</v>
      </c>
      <c r="H135" s="25">
        <v>15</v>
      </c>
      <c r="I135" s="25">
        <v>36</v>
      </c>
      <c r="J135" s="25">
        <v>48.6</v>
      </c>
      <c r="K135" s="26">
        <v>0.22500000000000001</v>
      </c>
      <c r="L135" s="27">
        <v>0.01</v>
      </c>
      <c r="M135" s="25" t="s">
        <v>4</v>
      </c>
      <c r="N135" s="26">
        <f t="shared" si="4"/>
        <v>0.86246540911615621</v>
      </c>
    </row>
    <row r="136" spans="1:14" x14ac:dyDescent="0.25">
      <c r="A136" s="23">
        <v>2.5299999999999998</v>
      </c>
      <c r="B136" s="24">
        <v>-112.04300000000001</v>
      </c>
      <c r="C136" s="24">
        <v>41.798999999999999</v>
      </c>
      <c r="D136" s="25">
        <v>5</v>
      </c>
      <c r="E136" s="25">
        <v>1992</v>
      </c>
      <c r="F136" s="25">
        <v>10</v>
      </c>
      <c r="G136" s="25">
        <v>12</v>
      </c>
      <c r="H136" s="25">
        <v>11</v>
      </c>
      <c r="I136" s="25">
        <v>4</v>
      </c>
      <c r="J136" s="25">
        <v>57.2</v>
      </c>
      <c r="K136" s="26">
        <v>0.22500000000000001</v>
      </c>
      <c r="L136" s="27">
        <v>0.01</v>
      </c>
      <c r="M136" s="25" t="s">
        <v>4</v>
      </c>
      <c r="N136" s="26">
        <f t="shared" si="4"/>
        <v>0.86246540911615621</v>
      </c>
    </row>
    <row r="137" spans="1:14" x14ac:dyDescent="0.25">
      <c r="A137" s="23">
        <v>2.62</v>
      </c>
      <c r="B137" s="24">
        <v>-111.801</v>
      </c>
      <c r="C137" s="24">
        <v>39.268999999999998</v>
      </c>
      <c r="D137" s="25">
        <v>8</v>
      </c>
      <c r="E137" s="25">
        <v>1992</v>
      </c>
      <c r="F137" s="25">
        <v>11</v>
      </c>
      <c r="G137" s="25">
        <v>9</v>
      </c>
      <c r="H137" s="25">
        <v>18</v>
      </c>
      <c r="I137" s="25">
        <v>11</v>
      </c>
      <c r="J137" s="25">
        <v>25.6</v>
      </c>
      <c r="K137" s="26">
        <v>0.22500000000000001</v>
      </c>
      <c r="L137" s="27">
        <v>0.01</v>
      </c>
      <c r="M137" s="25" t="s">
        <v>4</v>
      </c>
      <c r="N137" s="26">
        <f t="shared" si="4"/>
        <v>0.86246540911615621</v>
      </c>
    </row>
    <row r="138" spans="1:14" x14ac:dyDescent="0.25">
      <c r="A138" s="23">
        <v>2.83</v>
      </c>
      <c r="B138" s="24">
        <v>-112.06</v>
      </c>
      <c r="C138" s="24">
        <v>42.155999999999999</v>
      </c>
      <c r="D138" s="25">
        <v>0</v>
      </c>
      <c r="E138" s="25">
        <v>1993</v>
      </c>
      <c r="F138" s="25">
        <v>4</v>
      </c>
      <c r="G138" s="25">
        <v>17</v>
      </c>
      <c r="H138" s="25">
        <v>20</v>
      </c>
      <c r="I138" s="25">
        <v>31</v>
      </c>
      <c r="J138" s="25">
        <v>17.100000000000001</v>
      </c>
      <c r="K138" s="26">
        <v>0.22500000000000001</v>
      </c>
      <c r="L138" s="27">
        <v>0.01</v>
      </c>
      <c r="M138" s="25" t="s">
        <v>4</v>
      </c>
      <c r="N138" s="26">
        <f t="shared" si="4"/>
        <v>0.86246540911615621</v>
      </c>
    </row>
    <row r="139" spans="1:14" x14ac:dyDescent="0.25">
      <c r="A139" s="23">
        <v>2.67</v>
      </c>
      <c r="B139" s="24">
        <v>-111.818</v>
      </c>
      <c r="C139" s="24">
        <v>40.006999999999998</v>
      </c>
      <c r="D139" s="25">
        <v>1</v>
      </c>
      <c r="E139" s="25">
        <v>1993</v>
      </c>
      <c r="F139" s="25">
        <v>4</v>
      </c>
      <c r="G139" s="25">
        <v>30</v>
      </c>
      <c r="H139" s="25">
        <v>17</v>
      </c>
      <c r="I139" s="25">
        <v>52</v>
      </c>
      <c r="J139" s="25">
        <v>55.7</v>
      </c>
      <c r="K139" s="26">
        <v>0.22500000000000001</v>
      </c>
      <c r="L139" s="27">
        <v>0.01</v>
      </c>
      <c r="M139" s="25" t="s">
        <v>4</v>
      </c>
      <c r="N139" s="26">
        <f t="shared" si="4"/>
        <v>0.86246540911615621</v>
      </c>
    </row>
    <row r="140" spans="1:14" x14ac:dyDescent="0.25">
      <c r="A140" s="23">
        <v>2.56</v>
      </c>
      <c r="B140" s="24">
        <v>-112.419</v>
      </c>
      <c r="C140" s="24">
        <v>40.255000000000003</v>
      </c>
      <c r="D140" s="25">
        <v>0</v>
      </c>
      <c r="E140" s="25">
        <v>1993</v>
      </c>
      <c r="F140" s="25">
        <v>9</v>
      </c>
      <c r="G140" s="25">
        <v>2</v>
      </c>
      <c r="H140" s="25">
        <v>21</v>
      </c>
      <c r="I140" s="25">
        <v>2</v>
      </c>
      <c r="J140" s="25">
        <v>6</v>
      </c>
      <c r="K140" s="26">
        <v>0.22500000000000001</v>
      </c>
      <c r="L140" s="27">
        <v>0.01</v>
      </c>
      <c r="M140" s="25" t="s">
        <v>4</v>
      </c>
      <c r="N140" s="26">
        <f t="shared" si="4"/>
        <v>0.86246540911615621</v>
      </c>
    </row>
    <row r="141" spans="1:14" x14ac:dyDescent="0.25">
      <c r="A141" s="23">
        <v>2.82</v>
      </c>
      <c r="B141" s="24">
        <v>-111.642</v>
      </c>
      <c r="C141" s="24">
        <v>42.369</v>
      </c>
      <c r="D141" s="25">
        <v>5</v>
      </c>
      <c r="E141" s="25">
        <v>1993</v>
      </c>
      <c r="F141" s="25">
        <v>9</v>
      </c>
      <c r="G141" s="25">
        <v>13</v>
      </c>
      <c r="H141" s="25">
        <v>15</v>
      </c>
      <c r="I141" s="25">
        <v>19</v>
      </c>
      <c r="J141" s="25">
        <v>31.5</v>
      </c>
      <c r="K141" s="26">
        <v>0.22500000000000001</v>
      </c>
      <c r="L141" s="27">
        <v>0.01</v>
      </c>
      <c r="M141" s="25" t="s">
        <v>4</v>
      </c>
      <c r="N141" s="26">
        <f t="shared" si="4"/>
        <v>0.86246540911615621</v>
      </c>
    </row>
    <row r="142" spans="1:14" x14ac:dyDescent="0.25">
      <c r="A142" s="23">
        <v>2.77</v>
      </c>
      <c r="B142" s="24">
        <v>-111.93300000000001</v>
      </c>
      <c r="C142" s="24">
        <v>40.338999999999999</v>
      </c>
      <c r="D142" s="25">
        <v>1</v>
      </c>
      <c r="E142" s="25">
        <v>1993</v>
      </c>
      <c r="F142" s="25">
        <v>10</v>
      </c>
      <c r="G142" s="25">
        <v>27</v>
      </c>
      <c r="H142" s="25">
        <v>0</v>
      </c>
      <c r="I142" s="25">
        <v>41</v>
      </c>
      <c r="J142" s="25">
        <v>55.4</v>
      </c>
      <c r="K142" s="26">
        <v>0.22500000000000001</v>
      </c>
      <c r="L142" s="27">
        <v>0.01</v>
      </c>
      <c r="M142" s="25" t="s">
        <v>4</v>
      </c>
      <c r="N142" s="26">
        <f t="shared" si="4"/>
        <v>0.86246540911615621</v>
      </c>
    </row>
    <row r="143" spans="1:14" x14ac:dyDescent="0.25">
      <c r="A143" s="23">
        <v>2.66</v>
      </c>
      <c r="B143" s="24">
        <v>-112.81399999999999</v>
      </c>
      <c r="C143" s="24">
        <v>41.649000000000001</v>
      </c>
      <c r="D143" s="25">
        <v>2</v>
      </c>
      <c r="E143" s="25">
        <v>1994</v>
      </c>
      <c r="F143" s="25">
        <v>8</v>
      </c>
      <c r="G143" s="25">
        <v>8</v>
      </c>
      <c r="H143" s="25">
        <v>4</v>
      </c>
      <c r="I143" s="25">
        <v>8</v>
      </c>
      <c r="J143" s="25">
        <v>19.600000000000001</v>
      </c>
      <c r="K143" s="26">
        <v>0.16200000000000001</v>
      </c>
      <c r="L143" s="27">
        <v>0.01</v>
      </c>
      <c r="M143" s="25" t="s">
        <v>7</v>
      </c>
      <c r="N143" s="26">
        <f t="shared" si="4"/>
        <v>0.92616526672650978</v>
      </c>
    </row>
    <row r="144" spans="1:14" x14ac:dyDescent="0.25">
      <c r="A144" s="23">
        <v>2.83</v>
      </c>
      <c r="B144" s="24">
        <v>-111.318</v>
      </c>
      <c r="C144" s="24">
        <v>40.319000000000003</v>
      </c>
      <c r="D144" s="25">
        <v>7</v>
      </c>
      <c r="E144" s="25">
        <v>1994</v>
      </c>
      <c r="F144" s="25">
        <v>9</v>
      </c>
      <c r="G144" s="25">
        <v>30</v>
      </c>
      <c r="H144" s="25">
        <v>18</v>
      </c>
      <c r="I144" s="25">
        <v>8</v>
      </c>
      <c r="J144" s="25">
        <v>39.6</v>
      </c>
      <c r="K144" s="26">
        <v>0.153</v>
      </c>
      <c r="L144" s="27">
        <v>0.01</v>
      </c>
      <c r="M144" s="25" t="s">
        <v>7</v>
      </c>
      <c r="N144" s="26">
        <f t="shared" si="4"/>
        <v>0.93387114258365855</v>
      </c>
    </row>
    <row r="145" spans="1:14" x14ac:dyDescent="0.25">
      <c r="A145" s="23">
        <v>2.74</v>
      </c>
      <c r="B145" s="24">
        <v>-111.71899999999999</v>
      </c>
      <c r="C145" s="24">
        <v>39.948999999999998</v>
      </c>
      <c r="D145" s="25">
        <v>6</v>
      </c>
      <c r="E145" s="25">
        <v>1994</v>
      </c>
      <c r="F145" s="25">
        <v>11</v>
      </c>
      <c r="G145" s="25">
        <v>7</v>
      </c>
      <c r="H145" s="25">
        <v>17</v>
      </c>
      <c r="I145" s="25">
        <v>37</v>
      </c>
      <c r="J145" s="25">
        <v>36.700000000000003</v>
      </c>
      <c r="K145" s="26">
        <v>0.22500000000000001</v>
      </c>
      <c r="L145" s="27">
        <v>0.01</v>
      </c>
      <c r="M145" s="25" t="s">
        <v>4</v>
      </c>
      <c r="N145" s="26">
        <f t="shared" si="4"/>
        <v>0.86246540911615621</v>
      </c>
    </row>
    <row r="146" spans="1:14" x14ac:dyDescent="0.25">
      <c r="A146" s="23">
        <v>2.52</v>
      </c>
      <c r="B146" s="24">
        <v>-112.14700000000001</v>
      </c>
      <c r="C146" s="24">
        <v>41.484000000000002</v>
      </c>
      <c r="D146" s="25">
        <v>12</v>
      </c>
      <c r="E146" s="25">
        <v>1995</v>
      </c>
      <c r="F146" s="25">
        <v>2</v>
      </c>
      <c r="G146" s="25">
        <v>4</v>
      </c>
      <c r="H146" s="25">
        <v>10</v>
      </c>
      <c r="I146" s="25">
        <v>48</v>
      </c>
      <c r="J146" s="25">
        <v>57.9</v>
      </c>
      <c r="K146" s="26">
        <v>0.22500000000000001</v>
      </c>
      <c r="L146" s="27">
        <v>0.01</v>
      </c>
      <c r="M146" s="25" t="s">
        <v>4</v>
      </c>
      <c r="N146" s="26">
        <f t="shared" si="4"/>
        <v>0.86246540911615621</v>
      </c>
    </row>
    <row r="147" spans="1:14" x14ac:dyDescent="0.25">
      <c r="A147" s="23">
        <v>2.65</v>
      </c>
      <c r="B147" s="24">
        <v>-111.67700000000001</v>
      </c>
      <c r="C147" s="24">
        <v>41.625999999999998</v>
      </c>
      <c r="D147" s="25">
        <v>11</v>
      </c>
      <c r="E147" s="25">
        <v>1995</v>
      </c>
      <c r="F147" s="25">
        <v>3</v>
      </c>
      <c r="G147" s="25">
        <v>21</v>
      </c>
      <c r="H147" s="25">
        <v>1</v>
      </c>
      <c r="I147" s="25">
        <v>38</v>
      </c>
      <c r="J147" s="25">
        <v>40.799999999999997</v>
      </c>
      <c r="K147" s="26">
        <v>0.22500000000000001</v>
      </c>
      <c r="L147" s="27">
        <v>0.01</v>
      </c>
      <c r="M147" s="25" t="s">
        <v>4</v>
      </c>
      <c r="N147" s="26">
        <f t="shared" si="4"/>
        <v>0.86246540911615621</v>
      </c>
    </row>
    <row r="148" spans="1:14" x14ac:dyDescent="0.25">
      <c r="A148" s="23">
        <v>2.8</v>
      </c>
      <c r="B148" s="24">
        <v>-111.17400000000001</v>
      </c>
      <c r="C148" s="24">
        <v>39.917999999999999</v>
      </c>
      <c r="D148" s="25">
        <v>0</v>
      </c>
      <c r="E148" s="25">
        <v>1995</v>
      </c>
      <c r="F148" s="25">
        <v>3</v>
      </c>
      <c r="G148" s="25">
        <v>22</v>
      </c>
      <c r="H148" s="25">
        <v>21</v>
      </c>
      <c r="I148" s="25">
        <v>22</v>
      </c>
      <c r="J148" s="25">
        <v>24.4</v>
      </c>
      <c r="K148" s="26">
        <v>0.22500000000000001</v>
      </c>
      <c r="L148" s="27">
        <v>0.01</v>
      </c>
      <c r="M148" s="25" t="s">
        <v>4</v>
      </c>
      <c r="N148" s="26">
        <f t="shared" si="4"/>
        <v>0.86246540911615621</v>
      </c>
    </row>
    <row r="149" spans="1:14" x14ac:dyDescent="0.25">
      <c r="A149" s="23">
        <v>2.72</v>
      </c>
      <c r="B149" s="24">
        <v>-112.197</v>
      </c>
      <c r="C149" s="24">
        <v>42.048999999999999</v>
      </c>
      <c r="D149" s="25">
        <v>6</v>
      </c>
      <c r="E149" s="25">
        <v>1995</v>
      </c>
      <c r="F149" s="25">
        <v>5</v>
      </c>
      <c r="G149" s="25">
        <v>14</v>
      </c>
      <c r="H149" s="25">
        <v>12</v>
      </c>
      <c r="I149" s="25">
        <v>53</v>
      </c>
      <c r="J149" s="25">
        <v>44.5</v>
      </c>
      <c r="K149" s="26">
        <v>0.22500000000000001</v>
      </c>
      <c r="L149" s="27">
        <v>0.01</v>
      </c>
      <c r="M149" s="25" t="s">
        <v>4</v>
      </c>
      <c r="N149" s="26">
        <f t="shared" si="4"/>
        <v>0.86246540911615621</v>
      </c>
    </row>
    <row r="150" spans="1:14" x14ac:dyDescent="0.25">
      <c r="A150" s="23">
        <v>2.6</v>
      </c>
      <c r="B150" s="24">
        <v>-111.02</v>
      </c>
      <c r="C150" s="24">
        <v>41.645000000000003</v>
      </c>
      <c r="D150" s="25">
        <v>1</v>
      </c>
      <c r="E150" s="25">
        <v>1995</v>
      </c>
      <c r="F150" s="25">
        <v>9</v>
      </c>
      <c r="G150" s="25">
        <v>30</v>
      </c>
      <c r="H150" s="25">
        <v>9</v>
      </c>
      <c r="I150" s="25">
        <v>25</v>
      </c>
      <c r="J150" s="25">
        <v>58.4</v>
      </c>
      <c r="K150" s="26">
        <v>0.22500000000000001</v>
      </c>
      <c r="L150" s="27">
        <v>0.01</v>
      </c>
      <c r="M150" s="25" t="s">
        <v>4</v>
      </c>
      <c r="N150" s="26">
        <f t="shared" si="4"/>
        <v>0.86246540911615621</v>
      </c>
    </row>
    <row r="151" spans="1:14" x14ac:dyDescent="0.25">
      <c r="A151" s="23">
        <v>2.5</v>
      </c>
      <c r="B151" s="24">
        <v>-111.46599999999999</v>
      </c>
      <c r="C151" s="24">
        <v>42.145000000000003</v>
      </c>
      <c r="D151" s="25">
        <v>9</v>
      </c>
      <c r="E151" s="25">
        <v>1996</v>
      </c>
      <c r="F151" s="25">
        <v>1</v>
      </c>
      <c r="G151" s="25">
        <v>15</v>
      </c>
      <c r="H151" s="25">
        <v>0</v>
      </c>
      <c r="I151" s="25">
        <v>0</v>
      </c>
      <c r="J151" s="25">
        <v>44.6</v>
      </c>
      <c r="K151" s="26">
        <v>0.22500000000000001</v>
      </c>
      <c r="L151" s="27">
        <v>0.01</v>
      </c>
      <c r="M151" s="25" t="s">
        <v>4</v>
      </c>
      <c r="N151" s="26">
        <f t="shared" si="4"/>
        <v>0.86246540911615621</v>
      </c>
    </row>
    <row r="152" spans="1:14" x14ac:dyDescent="0.25">
      <c r="A152" s="23">
        <v>2.83</v>
      </c>
      <c r="B152" s="24">
        <v>-112.202</v>
      </c>
      <c r="C152" s="24">
        <v>39.085000000000001</v>
      </c>
      <c r="D152" s="25">
        <v>0</v>
      </c>
      <c r="E152" s="25">
        <v>1996</v>
      </c>
      <c r="F152" s="25">
        <v>2</v>
      </c>
      <c r="G152" s="25">
        <v>1</v>
      </c>
      <c r="H152" s="25">
        <v>14</v>
      </c>
      <c r="I152" s="25">
        <v>9</v>
      </c>
      <c r="J152" s="25">
        <v>40.9</v>
      </c>
      <c r="K152" s="26">
        <v>0.22500000000000001</v>
      </c>
      <c r="L152" s="27">
        <v>0.01</v>
      </c>
      <c r="M152" s="25" t="s">
        <v>4</v>
      </c>
      <c r="N152" s="26">
        <f t="shared" si="4"/>
        <v>0.86246540911615621</v>
      </c>
    </row>
    <row r="153" spans="1:14" x14ac:dyDescent="0.25">
      <c r="A153" s="23">
        <v>2.54</v>
      </c>
      <c r="B153" s="24">
        <v>-111.691</v>
      </c>
      <c r="C153" s="24">
        <v>41.704999999999998</v>
      </c>
      <c r="D153" s="25">
        <v>2</v>
      </c>
      <c r="E153" s="25">
        <v>1996</v>
      </c>
      <c r="F153" s="25">
        <v>2</v>
      </c>
      <c r="G153" s="25">
        <v>22</v>
      </c>
      <c r="H153" s="25">
        <v>4</v>
      </c>
      <c r="I153" s="25">
        <v>44</v>
      </c>
      <c r="J153" s="25">
        <v>47</v>
      </c>
      <c r="K153" s="26">
        <v>0.22500000000000001</v>
      </c>
      <c r="L153" s="27">
        <v>0.01</v>
      </c>
      <c r="M153" s="25" t="s">
        <v>4</v>
      </c>
      <c r="N153" s="26">
        <f t="shared" si="4"/>
        <v>0.86246540911615621</v>
      </c>
    </row>
    <row r="154" spans="1:14" x14ac:dyDescent="0.25">
      <c r="A154" s="23">
        <v>2.63</v>
      </c>
      <c r="B154" s="24">
        <v>-111.515</v>
      </c>
      <c r="C154" s="24">
        <v>42.460999999999999</v>
      </c>
      <c r="D154" s="25">
        <v>0</v>
      </c>
      <c r="E154" s="25">
        <v>1996</v>
      </c>
      <c r="F154" s="25">
        <v>5</v>
      </c>
      <c r="G154" s="25">
        <v>3</v>
      </c>
      <c r="H154" s="25">
        <v>7</v>
      </c>
      <c r="I154" s="25">
        <v>10</v>
      </c>
      <c r="J154" s="25">
        <v>17.399999999999999</v>
      </c>
      <c r="K154" s="26">
        <v>0.22500000000000001</v>
      </c>
      <c r="L154" s="27">
        <v>0.01</v>
      </c>
      <c r="M154" s="25" t="s">
        <v>4</v>
      </c>
      <c r="N154" s="26">
        <f t="shared" si="4"/>
        <v>0.86246540911615621</v>
      </c>
    </row>
    <row r="155" spans="1:14" x14ac:dyDescent="0.25">
      <c r="A155" s="23">
        <v>2.82</v>
      </c>
      <c r="B155" s="24">
        <v>-112.375</v>
      </c>
      <c r="C155" s="24">
        <v>41.454999999999998</v>
      </c>
      <c r="D155" s="25">
        <v>2</v>
      </c>
      <c r="E155" s="25">
        <v>1996</v>
      </c>
      <c r="F155" s="25">
        <v>5</v>
      </c>
      <c r="G155" s="25">
        <v>10</v>
      </c>
      <c r="H155" s="25">
        <v>8</v>
      </c>
      <c r="I155" s="25">
        <v>26</v>
      </c>
      <c r="J155" s="25">
        <v>35.5</v>
      </c>
      <c r="K155" s="26">
        <v>0.11799999999999999</v>
      </c>
      <c r="L155" s="27">
        <v>0.01</v>
      </c>
      <c r="M155" s="25" t="s">
        <v>7</v>
      </c>
      <c r="N155" s="26">
        <f t="shared" si="4"/>
        <v>0.96012165782702619</v>
      </c>
    </row>
    <row r="156" spans="1:14" x14ac:dyDescent="0.25">
      <c r="A156" s="23">
        <v>2.5499999999999998</v>
      </c>
      <c r="B156" s="24">
        <v>-110.879</v>
      </c>
      <c r="C156" s="24">
        <v>39.146000000000001</v>
      </c>
      <c r="D156" s="25">
        <v>7</v>
      </c>
      <c r="E156" s="25">
        <v>1997</v>
      </c>
      <c r="F156" s="25">
        <v>1</v>
      </c>
      <c r="G156" s="25">
        <v>5</v>
      </c>
      <c r="H156" s="25">
        <v>18</v>
      </c>
      <c r="I156" s="25">
        <v>12</v>
      </c>
      <c r="J156" s="25">
        <v>38.299999999999997</v>
      </c>
      <c r="K156" s="26">
        <v>0.22500000000000001</v>
      </c>
      <c r="L156" s="27">
        <v>0.01</v>
      </c>
      <c r="M156" s="25" t="s">
        <v>4</v>
      </c>
      <c r="N156" s="26">
        <f t="shared" si="4"/>
        <v>0.86246540911615621</v>
      </c>
    </row>
    <row r="157" spans="1:14" x14ac:dyDescent="0.25">
      <c r="A157" s="23">
        <v>2.83</v>
      </c>
      <c r="B157" s="24">
        <v>-112.58499999999999</v>
      </c>
      <c r="C157" s="24">
        <v>41.466000000000001</v>
      </c>
      <c r="D157" s="25">
        <v>3</v>
      </c>
      <c r="E157" s="25">
        <v>1998</v>
      </c>
      <c r="F157" s="25">
        <v>6</v>
      </c>
      <c r="G157" s="25">
        <v>17</v>
      </c>
      <c r="H157" s="25">
        <v>7</v>
      </c>
      <c r="I157" s="25">
        <v>17</v>
      </c>
      <c r="J157" s="25">
        <v>17.2</v>
      </c>
      <c r="K157" s="26">
        <v>0.11799999999999999</v>
      </c>
      <c r="L157" s="27">
        <v>0.01</v>
      </c>
      <c r="M157" s="25" t="s">
        <v>7</v>
      </c>
      <c r="N157" s="26">
        <f t="shared" si="4"/>
        <v>0.96012165782702619</v>
      </c>
    </row>
    <row r="158" spans="1:14" x14ac:dyDescent="0.25">
      <c r="A158" s="23">
        <v>2.75</v>
      </c>
      <c r="B158" s="24">
        <v>-112.45699999999999</v>
      </c>
      <c r="C158" s="24">
        <v>41.478999999999999</v>
      </c>
      <c r="D158" s="25">
        <v>2</v>
      </c>
      <c r="E158" s="25">
        <v>1998</v>
      </c>
      <c r="F158" s="25">
        <v>7</v>
      </c>
      <c r="G158" s="25">
        <v>30</v>
      </c>
      <c r="H158" s="25">
        <v>10</v>
      </c>
      <c r="I158" s="25">
        <v>51</v>
      </c>
      <c r="J158" s="25">
        <v>25.8</v>
      </c>
      <c r="K158" s="26">
        <v>0.11799999999999999</v>
      </c>
      <c r="L158" s="27">
        <v>0.01</v>
      </c>
      <c r="M158" s="25" t="s">
        <v>7</v>
      </c>
      <c r="N158" s="26">
        <f t="shared" si="4"/>
        <v>0.96012165782702619</v>
      </c>
    </row>
    <row r="159" spans="1:14" x14ac:dyDescent="0.25">
      <c r="A159" s="23">
        <v>2.82</v>
      </c>
      <c r="B159" s="24">
        <v>-111.937</v>
      </c>
      <c r="C159" s="24">
        <v>39.448999999999998</v>
      </c>
      <c r="D159" s="25">
        <v>5</v>
      </c>
      <c r="E159" s="25">
        <v>1998</v>
      </c>
      <c r="F159" s="25">
        <v>9</v>
      </c>
      <c r="G159" s="25">
        <v>23</v>
      </c>
      <c r="H159" s="25">
        <v>10</v>
      </c>
      <c r="I159" s="25">
        <v>2</v>
      </c>
      <c r="J159" s="25">
        <v>6.6</v>
      </c>
      <c r="K159" s="26">
        <v>0.11799999999999999</v>
      </c>
      <c r="L159" s="27">
        <v>0.01</v>
      </c>
      <c r="M159" s="25" t="s">
        <v>7</v>
      </c>
      <c r="N159" s="26">
        <f t="shared" si="4"/>
        <v>0.96012165782702619</v>
      </c>
    </row>
    <row r="160" spans="1:14" x14ac:dyDescent="0.25">
      <c r="A160" s="23">
        <v>2.76</v>
      </c>
      <c r="B160" s="24">
        <v>-111.874</v>
      </c>
      <c r="C160" s="24">
        <v>39.963999999999999</v>
      </c>
      <c r="D160" s="25">
        <v>1</v>
      </c>
      <c r="E160" s="25">
        <v>1999</v>
      </c>
      <c r="F160" s="25">
        <v>1</v>
      </c>
      <c r="G160" s="25">
        <v>25</v>
      </c>
      <c r="H160" s="25">
        <v>3</v>
      </c>
      <c r="I160" s="25">
        <v>57</v>
      </c>
      <c r="J160" s="25">
        <v>36.299999999999997</v>
      </c>
      <c r="K160" s="26">
        <v>0.11799999999999999</v>
      </c>
      <c r="L160" s="27">
        <v>0.01</v>
      </c>
      <c r="M160" s="25" t="s">
        <v>7</v>
      </c>
      <c r="N160" s="26">
        <f t="shared" si="4"/>
        <v>0.96012165782702619</v>
      </c>
    </row>
    <row r="161" spans="1:14" x14ac:dyDescent="0.25">
      <c r="A161" s="23">
        <v>2.75</v>
      </c>
      <c r="B161" s="24">
        <v>-111.685</v>
      </c>
      <c r="C161" s="24">
        <v>41.615000000000002</v>
      </c>
      <c r="D161" s="25">
        <v>15</v>
      </c>
      <c r="E161" s="25">
        <v>1999</v>
      </c>
      <c r="F161" s="25">
        <v>4</v>
      </c>
      <c r="G161" s="25">
        <v>20</v>
      </c>
      <c r="H161" s="25">
        <v>10</v>
      </c>
      <c r="I161" s="25">
        <v>37</v>
      </c>
      <c r="J161" s="25">
        <v>35.799999999999997</v>
      </c>
      <c r="K161" s="26">
        <v>0.11799999999999999</v>
      </c>
      <c r="L161" s="27">
        <v>0.01</v>
      </c>
      <c r="M161" s="25" t="s">
        <v>7</v>
      </c>
      <c r="N161" s="26">
        <f t="shared" si="4"/>
        <v>0.96012165782702619</v>
      </c>
    </row>
    <row r="162" spans="1:14" x14ac:dyDescent="0.25">
      <c r="A162" s="23">
        <v>2.64</v>
      </c>
      <c r="B162" s="24">
        <v>-112.84699999999999</v>
      </c>
      <c r="C162" s="24">
        <v>41.456000000000003</v>
      </c>
      <c r="D162" s="25">
        <v>7</v>
      </c>
      <c r="E162" s="25">
        <v>1999</v>
      </c>
      <c r="F162" s="25">
        <v>8</v>
      </c>
      <c r="G162" s="25">
        <v>11</v>
      </c>
      <c r="H162" s="25">
        <v>22</v>
      </c>
      <c r="I162" s="25">
        <v>33</v>
      </c>
      <c r="J162" s="25">
        <v>5.8</v>
      </c>
      <c r="K162" s="26">
        <v>0.11799999999999999</v>
      </c>
      <c r="L162" s="27">
        <v>0.01</v>
      </c>
      <c r="M162" s="25" t="s">
        <v>7</v>
      </c>
      <c r="N162" s="26">
        <f t="shared" ref="N162:N198" si="5">EXP(-($D$667^2*K162^2)/2)</f>
        <v>0.96012165782702619</v>
      </c>
    </row>
    <row r="163" spans="1:14" x14ac:dyDescent="0.25">
      <c r="A163" s="23">
        <v>2.7</v>
      </c>
      <c r="B163" s="24">
        <v>-111.92700000000001</v>
      </c>
      <c r="C163" s="24">
        <v>39.401000000000003</v>
      </c>
      <c r="D163" s="25">
        <v>10</v>
      </c>
      <c r="E163" s="25">
        <v>1999</v>
      </c>
      <c r="F163" s="25">
        <v>10</v>
      </c>
      <c r="G163" s="25">
        <v>18</v>
      </c>
      <c r="H163" s="25">
        <v>7</v>
      </c>
      <c r="I163" s="25">
        <v>20</v>
      </c>
      <c r="J163" s="25">
        <v>7.8</v>
      </c>
      <c r="K163" s="26">
        <v>0.11799999999999999</v>
      </c>
      <c r="L163" s="27">
        <v>0.01</v>
      </c>
      <c r="M163" s="25" t="s">
        <v>7</v>
      </c>
      <c r="N163" s="26">
        <f t="shared" si="5"/>
        <v>0.96012165782702619</v>
      </c>
    </row>
    <row r="164" spans="1:14" x14ac:dyDescent="0.25">
      <c r="A164" s="23">
        <v>2.74</v>
      </c>
      <c r="B164" s="24">
        <v>-111.70699999999999</v>
      </c>
      <c r="C164" s="24">
        <v>41.667999999999999</v>
      </c>
      <c r="D164" s="25">
        <v>0</v>
      </c>
      <c r="E164" s="25">
        <v>2000</v>
      </c>
      <c r="F164" s="25">
        <v>1</v>
      </c>
      <c r="G164" s="25">
        <v>11</v>
      </c>
      <c r="H164" s="25">
        <v>15</v>
      </c>
      <c r="I164" s="25">
        <v>38</v>
      </c>
      <c r="J164" s="25">
        <v>30.8</v>
      </c>
      <c r="K164" s="26">
        <v>0.11799999999999999</v>
      </c>
      <c r="L164" s="27">
        <v>0.01</v>
      </c>
      <c r="M164" s="25" t="s">
        <v>7</v>
      </c>
      <c r="N164" s="26">
        <f t="shared" si="5"/>
        <v>0.96012165782702619</v>
      </c>
    </row>
    <row r="165" spans="1:14" x14ac:dyDescent="0.25">
      <c r="A165" s="23">
        <v>2.74</v>
      </c>
      <c r="B165" s="24">
        <v>-112.898</v>
      </c>
      <c r="C165" s="24">
        <v>41.423999999999999</v>
      </c>
      <c r="D165" s="25">
        <v>0</v>
      </c>
      <c r="E165" s="25">
        <v>2000</v>
      </c>
      <c r="F165" s="25">
        <v>1</v>
      </c>
      <c r="G165" s="25">
        <v>24</v>
      </c>
      <c r="H165" s="25">
        <v>19</v>
      </c>
      <c r="I165" s="25">
        <v>32</v>
      </c>
      <c r="J165" s="25">
        <v>43.9</v>
      </c>
      <c r="K165" s="26">
        <v>0.11799999999999999</v>
      </c>
      <c r="L165" s="27">
        <v>0.01</v>
      </c>
      <c r="M165" s="25" t="s">
        <v>7</v>
      </c>
      <c r="N165" s="26">
        <f t="shared" si="5"/>
        <v>0.96012165782702619</v>
      </c>
    </row>
    <row r="166" spans="1:14" x14ac:dyDescent="0.25">
      <c r="A166" s="23">
        <v>2.72</v>
      </c>
      <c r="B166" s="24">
        <v>-111.68600000000001</v>
      </c>
      <c r="C166" s="24">
        <v>41.393000000000001</v>
      </c>
      <c r="D166" s="25">
        <v>10</v>
      </c>
      <c r="E166" s="25">
        <v>2000</v>
      </c>
      <c r="F166" s="25">
        <v>3</v>
      </c>
      <c r="G166" s="25">
        <v>20</v>
      </c>
      <c r="H166" s="25">
        <v>19</v>
      </c>
      <c r="I166" s="25">
        <v>19</v>
      </c>
      <c r="J166" s="25">
        <v>49.2</v>
      </c>
      <c r="K166" s="26">
        <v>0.11799999999999999</v>
      </c>
      <c r="L166" s="27">
        <v>0.01</v>
      </c>
      <c r="M166" s="25" t="s">
        <v>7</v>
      </c>
      <c r="N166" s="26">
        <f t="shared" si="5"/>
        <v>0.96012165782702619</v>
      </c>
    </row>
    <row r="167" spans="1:14" x14ac:dyDescent="0.25">
      <c r="A167" s="23">
        <v>2.83</v>
      </c>
      <c r="B167" s="24">
        <v>-111.833</v>
      </c>
      <c r="C167" s="24">
        <v>42.494999999999997</v>
      </c>
      <c r="D167" s="25">
        <v>2</v>
      </c>
      <c r="E167" s="25">
        <v>2000</v>
      </c>
      <c r="F167" s="25">
        <v>4</v>
      </c>
      <c r="G167" s="25">
        <v>20</v>
      </c>
      <c r="H167" s="25">
        <v>21</v>
      </c>
      <c r="I167" s="25">
        <v>51</v>
      </c>
      <c r="J167" s="25">
        <v>36.200000000000003</v>
      </c>
      <c r="K167" s="26">
        <v>0.11799999999999999</v>
      </c>
      <c r="L167" s="27">
        <v>0.01</v>
      </c>
      <c r="M167" s="25" t="s">
        <v>7</v>
      </c>
      <c r="N167" s="26">
        <f t="shared" si="5"/>
        <v>0.96012165782702619</v>
      </c>
    </row>
    <row r="168" spans="1:14" x14ac:dyDescent="0.25">
      <c r="A168" s="23">
        <v>2.56</v>
      </c>
      <c r="B168" s="24">
        <v>-111.846</v>
      </c>
      <c r="C168" s="24">
        <v>39.962000000000003</v>
      </c>
      <c r="D168" s="25">
        <v>3</v>
      </c>
      <c r="E168" s="25">
        <v>2000</v>
      </c>
      <c r="F168" s="25">
        <v>7</v>
      </c>
      <c r="G168" s="25">
        <v>21</v>
      </c>
      <c r="H168" s="25">
        <v>0</v>
      </c>
      <c r="I168" s="25">
        <v>15</v>
      </c>
      <c r="J168" s="25">
        <v>44.2</v>
      </c>
      <c r="K168" s="26">
        <v>0.22500000000000001</v>
      </c>
      <c r="L168" s="27">
        <v>0.01</v>
      </c>
      <c r="M168" s="25" t="s">
        <v>4</v>
      </c>
      <c r="N168" s="26">
        <f t="shared" si="5"/>
        <v>0.86246540911615621</v>
      </c>
    </row>
    <row r="169" spans="1:14" x14ac:dyDescent="0.25">
      <c r="A169" s="23">
        <v>2.84</v>
      </c>
      <c r="B169" s="24">
        <v>-112.119</v>
      </c>
      <c r="C169" s="24">
        <v>42.261000000000003</v>
      </c>
      <c r="D169" s="25">
        <v>4</v>
      </c>
      <c r="E169" s="25">
        <v>2000</v>
      </c>
      <c r="F169" s="25">
        <v>7</v>
      </c>
      <c r="G169" s="25">
        <v>26</v>
      </c>
      <c r="H169" s="25">
        <v>2</v>
      </c>
      <c r="I169" s="25">
        <v>56</v>
      </c>
      <c r="J169" s="25">
        <v>5.8</v>
      </c>
      <c r="K169" s="26">
        <v>0.11799999999999999</v>
      </c>
      <c r="L169" s="27">
        <v>0.01</v>
      </c>
      <c r="M169" s="25" t="s">
        <v>7</v>
      </c>
      <c r="N169" s="26">
        <f t="shared" si="5"/>
        <v>0.96012165782702619</v>
      </c>
    </row>
    <row r="170" spans="1:14" x14ac:dyDescent="0.25">
      <c r="A170" s="23">
        <v>2.75</v>
      </c>
      <c r="B170" s="24">
        <v>-111.759</v>
      </c>
      <c r="C170" s="24">
        <v>40.070999999999998</v>
      </c>
      <c r="D170" s="25">
        <v>2</v>
      </c>
      <c r="E170" s="25">
        <v>2001</v>
      </c>
      <c r="F170" s="25">
        <v>2</v>
      </c>
      <c r="G170" s="25">
        <v>23</v>
      </c>
      <c r="H170" s="25">
        <v>4</v>
      </c>
      <c r="I170" s="25">
        <v>56</v>
      </c>
      <c r="J170" s="25">
        <v>23.7</v>
      </c>
      <c r="K170" s="26">
        <v>0.11799999999999999</v>
      </c>
      <c r="L170" s="27">
        <v>0.01</v>
      </c>
      <c r="M170" s="25" t="s">
        <v>7</v>
      </c>
      <c r="N170" s="26">
        <f t="shared" si="5"/>
        <v>0.96012165782702619</v>
      </c>
    </row>
    <row r="171" spans="1:14" x14ac:dyDescent="0.25">
      <c r="A171" s="23">
        <v>2.74</v>
      </c>
      <c r="B171" s="24">
        <v>-110.995</v>
      </c>
      <c r="C171" s="24">
        <v>40.898000000000003</v>
      </c>
      <c r="D171" s="25">
        <v>11</v>
      </c>
      <c r="E171" s="25">
        <v>2001</v>
      </c>
      <c r="F171" s="25">
        <v>3</v>
      </c>
      <c r="G171" s="25">
        <v>15</v>
      </c>
      <c r="H171" s="25">
        <v>15</v>
      </c>
      <c r="I171" s="25">
        <v>57</v>
      </c>
      <c r="J171" s="25">
        <v>55.1</v>
      </c>
      <c r="K171" s="26">
        <v>0.11799999999999999</v>
      </c>
      <c r="L171" s="27">
        <v>0.01</v>
      </c>
      <c r="M171" s="25" t="s">
        <v>7</v>
      </c>
      <c r="N171" s="26">
        <f t="shared" si="5"/>
        <v>0.96012165782702619</v>
      </c>
    </row>
    <row r="172" spans="1:14" x14ac:dyDescent="0.25">
      <c r="A172" s="23">
        <v>2.7</v>
      </c>
      <c r="B172" s="24">
        <v>-111.953</v>
      </c>
      <c r="C172" s="24">
        <v>39.543999999999997</v>
      </c>
      <c r="D172" s="25">
        <v>6</v>
      </c>
      <c r="E172" s="25">
        <v>2002</v>
      </c>
      <c r="F172" s="25">
        <v>1</v>
      </c>
      <c r="G172" s="25">
        <v>8</v>
      </c>
      <c r="H172" s="25">
        <v>20</v>
      </c>
      <c r="I172" s="25">
        <v>29</v>
      </c>
      <c r="J172" s="25">
        <v>8.3000000000000007</v>
      </c>
      <c r="K172" s="26">
        <v>0.11799999999999999</v>
      </c>
      <c r="L172" s="27">
        <v>0.01</v>
      </c>
      <c r="M172" s="25" t="s">
        <v>7</v>
      </c>
      <c r="N172" s="26">
        <f t="shared" si="5"/>
        <v>0.96012165782702619</v>
      </c>
    </row>
    <row r="173" spans="1:14" x14ac:dyDescent="0.25">
      <c r="A173" s="23">
        <v>2.78</v>
      </c>
      <c r="B173" s="24">
        <v>-111.6</v>
      </c>
      <c r="C173" s="24">
        <v>41.555999999999997</v>
      </c>
      <c r="D173" s="25">
        <v>8</v>
      </c>
      <c r="E173" s="25">
        <v>2002</v>
      </c>
      <c r="F173" s="25">
        <v>2</v>
      </c>
      <c r="G173" s="25">
        <v>10</v>
      </c>
      <c r="H173" s="25">
        <v>7</v>
      </c>
      <c r="I173" s="25">
        <v>48</v>
      </c>
      <c r="J173" s="25">
        <v>6.8</v>
      </c>
      <c r="K173" s="26">
        <v>0.11799999999999999</v>
      </c>
      <c r="L173" s="27">
        <v>0.01</v>
      </c>
      <c r="M173" s="25" t="s">
        <v>7</v>
      </c>
      <c r="N173" s="26">
        <f t="shared" si="5"/>
        <v>0.96012165782702619</v>
      </c>
    </row>
    <row r="174" spans="1:14" x14ac:dyDescent="0.25">
      <c r="A174" s="23">
        <v>2.63</v>
      </c>
      <c r="B174" s="24">
        <v>-111.623</v>
      </c>
      <c r="C174" s="24">
        <v>40.755000000000003</v>
      </c>
      <c r="D174" s="25">
        <v>11</v>
      </c>
      <c r="E174" s="25">
        <v>2002</v>
      </c>
      <c r="F174" s="25">
        <v>11</v>
      </c>
      <c r="G174" s="25">
        <v>3</v>
      </c>
      <c r="H174" s="25">
        <v>22</v>
      </c>
      <c r="I174" s="25">
        <v>29</v>
      </c>
      <c r="J174" s="25">
        <v>43.5</v>
      </c>
      <c r="K174" s="26">
        <v>0.11799999999999999</v>
      </c>
      <c r="L174" s="27">
        <v>0.01</v>
      </c>
      <c r="M174" s="25" t="s">
        <v>7</v>
      </c>
      <c r="N174" s="26">
        <f t="shared" si="5"/>
        <v>0.96012165782702619</v>
      </c>
    </row>
    <row r="175" spans="1:14" x14ac:dyDescent="0.25">
      <c r="A175" s="23">
        <v>2.71</v>
      </c>
      <c r="B175" s="24">
        <v>-111.651</v>
      </c>
      <c r="C175" s="24">
        <v>41.654000000000003</v>
      </c>
      <c r="D175" s="25">
        <v>12</v>
      </c>
      <c r="E175" s="25">
        <v>2002</v>
      </c>
      <c r="F175" s="25">
        <v>11</v>
      </c>
      <c r="G175" s="25">
        <v>3</v>
      </c>
      <c r="H175" s="25">
        <v>22</v>
      </c>
      <c r="I175" s="25">
        <v>49</v>
      </c>
      <c r="J175" s="25">
        <v>15.1</v>
      </c>
      <c r="K175" s="26">
        <v>0.11799999999999999</v>
      </c>
      <c r="L175" s="27">
        <v>0.01</v>
      </c>
      <c r="M175" s="25" t="s">
        <v>7</v>
      </c>
      <c r="N175" s="26">
        <f t="shared" si="5"/>
        <v>0.96012165782702619</v>
      </c>
    </row>
    <row r="176" spans="1:14" x14ac:dyDescent="0.25">
      <c r="A176" s="23">
        <v>2.7</v>
      </c>
      <c r="B176" s="24">
        <v>-111.97199999999999</v>
      </c>
      <c r="C176" s="24">
        <v>40.469000000000001</v>
      </c>
      <c r="D176" s="25">
        <v>5</v>
      </c>
      <c r="E176" s="25">
        <v>2002</v>
      </c>
      <c r="F176" s="25">
        <v>11</v>
      </c>
      <c r="G176" s="25">
        <v>4</v>
      </c>
      <c r="H176" s="25">
        <v>18</v>
      </c>
      <c r="I176" s="25">
        <v>52</v>
      </c>
      <c r="J176" s="25">
        <v>50.5</v>
      </c>
      <c r="K176" s="26">
        <v>0.11799999999999999</v>
      </c>
      <c r="L176" s="27">
        <v>0.01</v>
      </c>
      <c r="M176" s="25" t="s">
        <v>7</v>
      </c>
      <c r="N176" s="26">
        <f t="shared" si="5"/>
        <v>0.96012165782702619</v>
      </c>
    </row>
    <row r="177" spans="1:14" x14ac:dyDescent="0.25">
      <c r="A177" s="23">
        <v>2.79</v>
      </c>
      <c r="B177" s="24">
        <v>-112.889</v>
      </c>
      <c r="C177" s="24">
        <v>41.427</v>
      </c>
      <c r="D177" s="25">
        <v>2</v>
      </c>
      <c r="E177" s="25">
        <v>2003</v>
      </c>
      <c r="F177" s="25">
        <v>6</v>
      </c>
      <c r="G177" s="25">
        <v>3</v>
      </c>
      <c r="H177" s="25">
        <v>23</v>
      </c>
      <c r="I177" s="25">
        <v>51</v>
      </c>
      <c r="J177" s="25">
        <v>35.299999999999997</v>
      </c>
      <c r="K177" s="26">
        <v>0.11799999999999999</v>
      </c>
      <c r="L177" s="27">
        <v>0.01</v>
      </c>
      <c r="M177" s="25" t="s">
        <v>7</v>
      </c>
      <c r="N177" s="26">
        <f t="shared" si="5"/>
        <v>0.96012165782702619</v>
      </c>
    </row>
    <row r="178" spans="1:14" x14ac:dyDescent="0.25">
      <c r="A178" s="23">
        <v>2.81</v>
      </c>
      <c r="B178" s="24">
        <v>-111.91500000000001</v>
      </c>
      <c r="C178" s="24">
        <v>39.472999999999999</v>
      </c>
      <c r="D178" s="25">
        <v>1</v>
      </c>
      <c r="E178" s="25">
        <v>2003</v>
      </c>
      <c r="F178" s="25">
        <v>8</v>
      </c>
      <c r="G178" s="25">
        <v>16</v>
      </c>
      <c r="H178" s="25">
        <v>4</v>
      </c>
      <c r="I178" s="25">
        <v>23</v>
      </c>
      <c r="J178" s="25">
        <v>15.3</v>
      </c>
      <c r="K178" s="26">
        <v>0.11799999999999999</v>
      </c>
      <c r="L178" s="27">
        <v>0.01</v>
      </c>
      <c r="M178" s="25" t="s">
        <v>7</v>
      </c>
      <c r="N178" s="26">
        <f t="shared" si="5"/>
        <v>0.96012165782702619</v>
      </c>
    </row>
    <row r="179" spans="1:14" x14ac:dyDescent="0.25">
      <c r="A179" s="23">
        <v>2.77</v>
      </c>
      <c r="B179" s="24">
        <v>-111.30500000000001</v>
      </c>
      <c r="C179" s="24">
        <v>41.195999999999998</v>
      </c>
      <c r="D179" s="25">
        <v>12</v>
      </c>
      <c r="E179" s="25">
        <v>2004</v>
      </c>
      <c r="F179" s="25">
        <v>5</v>
      </c>
      <c r="G179" s="25">
        <v>28</v>
      </c>
      <c r="H179" s="25">
        <v>3</v>
      </c>
      <c r="I179" s="25">
        <v>38</v>
      </c>
      <c r="J179" s="25">
        <v>4.9000000000000004</v>
      </c>
      <c r="K179" s="26">
        <v>0.11799999999999999</v>
      </c>
      <c r="L179" s="27">
        <v>0.01</v>
      </c>
      <c r="M179" s="25" t="s">
        <v>7</v>
      </c>
      <c r="N179" s="26">
        <f t="shared" si="5"/>
        <v>0.96012165782702619</v>
      </c>
    </row>
    <row r="180" spans="1:14" x14ac:dyDescent="0.25">
      <c r="A180" s="23">
        <v>2.76</v>
      </c>
      <c r="B180" s="24">
        <v>-111.932</v>
      </c>
      <c r="C180" s="24">
        <v>39.801000000000002</v>
      </c>
      <c r="D180" s="25">
        <v>2</v>
      </c>
      <c r="E180" s="25">
        <v>2004</v>
      </c>
      <c r="F180" s="25">
        <v>12</v>
      </c>
      <c r="G180" s="25">
        <v>4</v>
      </c>
      <c r="H180" s="25">
        <v>16</v>
      </c>
      <c r="I180" s="25">
        <v>5</v>
      </c>
      <c r="J180" s="25">
        <v>55.3</v>
      </c>
      <c r="K180" s="26">
        <v>0.11799999999999999</v>
      </c>
      <c r="L180" s="27">
        <v>0.01</v>
      </c>
      <c r="M180" s="25" t="s">
        <v>7</v>
      </c>
      <c r="N180" s="26">
        <f t="shared" si="5"/>
        <v>0.96012165782702619</v>
      </c>
    </row>
    <row r="181" spans="1:14" x14ac:dyDescent="0.25">
      <c r="A181" s="23">
        <v>2.75</v>
      </c>
      <c r="B181" s="24">
        <v>-111.49</v>
      </c>
      <c r="C181" s="24">
        <v>42.393000000000001</v>
      </c>
      <c r="D181" s="25">
        <v>2</v>
      </c>
      <c r="E181" s="25">
        <v>2005</v>
      </c>
      <c r="F181" s="25">
        <v>4</v>
      </c>
      <c r="G181" s="25">
        <v>22</v>
      </c>
      <c r="H181" s="25">
        <v>6</v>
      </c>
      <c r="I181" s="25">
        <v>22</v>
      </c>
      <c r="J181" s="25">
        <v>59.2</v>
      </c>
      <c r="K181" s="26">
        <v>0.11799999999999999</v>
      </c>
      <c r="L181" s="27">
        <v>0.01</v>
      </c>
      <c r="M181" s="25" t="s">
        <v>7</v>
      </c>
      <c r="N181" s="26">
        <f t="shared" si="5"/>
        <v>0.96012165782702619</v>
      </c>
    </row>
    <row r="182" spans="1:14" x14ac:dyDescent="0.25">
      <c r="A182" s="23">
        <v>2.75</v>
      </c>
      <c r="B182" s="24">
        <v>-111.423</v>
      </c>
      <c r="C182" s="24">
        <v>41.415999999999997</v>
      </c>
      <c r="D182" s="25">
        <v>8</v>
      </c>
      <c r="E182" s="25">
        <v>2006</v>
      </c>
      <c r="F182" s="25">
        <v>6</v>
      </c>
      <c r="G182" s="25">
        <v>5</v>
      </c>
      <c r="H182" s="25">
        <v>2</v>
      </c>
      <c r="I182" s="25">
        <v>51</v>
      </c>
      <c r="J182" s="25">
        <v>4.5</v>
      </c>
      <c r="K182" s="26">
        <v>0.11799999999999999</v>
      </c>
      <c r="L182" s="27">
        <v>0.01</v>
      </c>
      <c r="M182" s="25" t="s">
        <v>7</v>
      </c>
      <c r="N182" s="26">
        <f t="shared" si="5"/>
        <v>0.96012165782702619</v>
      </c>
    </row>
    <row r="183" spans="1:14" x14ac:dyDescent="0.25">
      <c r="A183" s="23">
        <v>2.7</v>
      </c>
      <c r="B183" s="24">
        <v>-112.88800000000001</v>
      </c>
      <c r="C183" s="24">
        <v>40.945999999999998</v>
      </c>
      <c r="D183" s="25">
        <v>8</v>
      </c>
      <c r="E183" s="25">
        <v>2006</v>
      </c>
      <c r="F183" s="25">
        <v>6</v>
      </c>
      <c r="G183" s="25">
        <v>20</v>
      </c>
      <c r="H183" s="25">
        <v>1</v>
      </c>
      <c r="I183" s="25">
        <v>53</v>
      </c>
      <c r="J183" s="25">
        <v>25.6</v>
      </c>
      <c r="K183" s="26">
        <v>0.11799999999999999</v>
      </c>
      <c r="L183" s="27">
        <v>0.01</v>
      </c>
      <c r="M183" s="25" t="s">
        <v>7</v>
      </c>
      <c r="N183" s="26">
        <f t="shared" si="5"/>
        <v>0.96012165782702619</v>
      </c>
    </row>
    <row r="184" spans="1:14" x14ac:dyDescent="0.25">
      <c r="A184" s="23">
        <v>2.75</v>
      </c>
      <c r="B184" s="24">
        <v>-112.542</v>
      </c>
      <c r="C184" s="24">
        <v>41.906999999999996</v>
      </c>
      <c r="D184" s="25">
        <v>3</v>
      </c>
      <c r="E184" s="25">
        <v>2006</v>
      </c>
      <c r="F184" s="25">
        <v>6</v>
      </c>
      <c r="G184" s="25">
        <v>27</v>
      </c>
      <c r="H184" s="25">
        <v>8</v>
      </c>
      <c r="I184" s="25">
        <v>18</v>
      </c>
      <c r="J184" s="25">
        <v>8.1999999999999993</v>
      </c>
      <c r="K184" s="26">
        <v>0.11799999999999999</v>
      </c>
      <c r="L184" s="27">
        <v>0.01</v>
      </c>
      <c r="M184" s="25" t="s">
        <v>7</v>
      </c>
      <c r="N184" s="26">
        <f t="shared" si="5"/>
        <v>0.96012165782702619</v>
      </c>
    </row>
    <row r="185" spans="1:14" x14ac:dyDescent="0.25">
      <c r="A185" s="23">
        <v>2.72</v>
      </c>
      <c r="B185" s="24">
        <v>-112.047</v>
      </c>
      <c r="C185" s="24">
        <v>40.735999999999997</v>
      </c>
      <c r="D185" s="25">
        <v>7</v>
      </c>
      <c r="E185" s="25">
        <v>2006</v>
      </c>
      <c r="F185" s="25">
        <v>11</v>
      </c>
      <c r="G185" s="25">
        <v>17</v>
      </c>
      <c r="H185" s="25">
        <v>6</v>
      </c>
      <c r="I185" s="25">
        <v>22</v>
      </c>
      <c r="J185" s="25">
        <v>8.1999999999999993</v>
      </c>
      <c r="K185" s="26">
        <v>0.11799999999999999</v>
      </c>
      <c r="L185" s="27">
        <v>0.01</v>
      </c>
      <c r="M185" s="25" t="s">
        <v>7</v>
      </c>
      <c r="N185" s="26">
        <f t="shared" si="5"/>
        <v>0.96012165782702619</v>
      </c>
    </row>
    <row r="186" spans="1:14" x14ac:dyDescent="0.25">
      <c r="A186" s="23">
        <v>2.71</v>
      </c>
      <c r="B186" s="24">
        <v>-111.40300000000001</v>
      </c>
      <c r="C186" s="24">
        <v>42.470999999999997</v>
      </c>
      <c r="D186" s="25">
        <v>1</v>
      </c>
      <c r="E186" s="25">
        <v>2007</v>
      </c>
      <c r="F186" s="25">
        <v>12</v>
      </c>
      <c r="G186" s="25">
        <v>24</v>
      </c>
      <c r="H186" s="25">
        <v>1</v>
      </c>
      <c r="I186" s="25">
        <v>14</v>
      </c>
      <c r="J186" s="25">
        <v>10.4</v>
      </c>
      <c r="K186" s="26">
        <v>0.11799999999999999</v>
      </c>
      <c r="L186" s="27">
        <v>0.01</v>
      </c>
      <c r="M186" s="25" t="s">
        <v>7</v>
      </c>
      <c r="N186" s="26">
        <f t="shared" si="5"/>
        <v>0.96012165782702619</v>
      </c>
    </row>
    <row r="187" spans="1:14" x14ac:dyDescent="0.25">
      <c r="A187" s="23">
        <v>2.75</v>
      </c>
      <c r="B187" s="24">
        <v>-111.77500000000001</v>
      </c>
      <c r="C187" s="24">
        <v>40.814</v>
      </c>
      <c r="D187" s="25">
        <v>10</v>
      </c>
      <c r="E187" s="25">
        <v>2008</v>
      </c>
      <c r="F187" s="25">
        <v>3</v>
      </c>
      <c r="G187" s="25">
        <v>7</v>
      </c>
      <c r="H187" s="25">
        <v>11</v>
      </c>
      <c r="I187" s="25">
        <v>21</v>
      </c>
      <c r="J187" s="25">
        <v>52.9</v>
      </c>
      <c r="K187" s="26">
        <v>0.11799999999999999</v>
      </c>
      <c r="L187" s="27">
        <v>0.01</v>
      </c>
      <c r="M187" s="25" t="s">
        <v>7</v>
      </c>
      <c r="N187" s="26">
        <f t="shared" si="5"/>
        <v>0.96012165782702619</v>
      </c>
    </row>
    <row r="188" spans="1:14" x14ac:dyDescent="0.25">
      <c r="A188" s="23">
        <v>2.82</v>
      </c>
      <c r="B188" s="24">
        <v>-111.458</v>
      </c>
      <c r="C188" s="24">
        <v>40.973999999999997</v>
      </c>
      <c r="D188" s="25">
        <v>5</v>
      </c>
      <c r="E188" s="25">
        <v>2008</v>
      </c>
      <c r="F188" s="25">
        <v>4</v>
      </c>
      <c r="G188" s="25">
        <v>8</v>
      </c>
      <c r="H188" s="25">
        <v>10</v>
      </c>
      <c r="I188" s="25">
        <v>6</v>
      </c>
      <c r="J188" s="25">
        <v>24.6</v>
      </c>
      <c r="K188" s="26">
        <v>0.11799999999999999</v>
      </c>
      <c r="L188" s="27">
        <v>0.01</v>
      </c>
      <c r="M188" s="25" t="s">
        <v>7</v>
      </c>
      <c r="N188" s="26">
        <f t="shared" si="5"/>
        <v>0.96012165782702619</v>
      </c>
    </row>
    <row r="189" spans="1:14" x14ac:dyDescent="0.25">
      <c r="A189" s="23">
        <v>2.81</v>
      </c>
      <c r="B189" s="24">
        <v>-112.218</v>
      </c>
      <c r="C189" s="24">
        <v>41.798999999999999</v>
      </c>
      <c r="D189" s="25">
        <v>7</v>
      </c>
      <c r="E189" s="25">
        <v>2008</v>
      </c>
      <c r="F189" s="25">
        <v>5</v>
      </c>
      <c r="G189" s="25">
        <v>25</v>
      </c>
      <c r="H189" s="25">
        <v>18</v>
      </c>
      <c r="I189" s="25">
        <v>39</v>
      </c>
      <c r="J189" s="25">
        <v>18.399999999999999</v>
      </c>
      <c r="K189" s="26">
        <v>0.11799999999999999</v>
      </c>
      <c r="L189" s="27">
        <v>0.01</v>
      </c>
      <c r="M189" s="25" t="s">
        <v>7</v>
      </c>
      <c r="N189" s="26">
        <f t="shared" si="5"/>
        <v>0.96012165782702619</v>
      </c>
    </row>
    <row r="190" spans="1:14" x14ac:dyDescent="0.25">
      <c r="A190" s="23">
        <v>2.83</v>
      </c>
      <c r="B190" s="24">
        <v>-111.47499999999999</v>
      </c>
      <c r="C190" s="24">
        <v>39.505000000000003</v>
      </c>
      <c r="D190" s="25">
        <v>8</v>
      </c>
      <c r="E190" s="25">
        <v>2008</v>
      </c>
      <c r="F190" s="25">
        <v>6</v>
      </c>
      <c r="G190" s="25">
        <v>5</v>
      </c>
      <c r="H190" s="25">
        <v>13</v>
      </c>
      <c r="I190" s="25">
        <v>7</v>
      </c>
      <c r="J190" s="25">
        <v>42.5</v>
      </c>
      <c r="K190" s="26">
        <v>0.11799999999999999</v>
      </c>
      <c r="L190" s="27">
        <v>0.01</v>
      </c>
      <c r="M190" s="25" t="s">
        <v>7</v>
      </c>
      <c r="N190" s="26">
        <f t="shared" si="5"/>
        <v>0.96012165782702619</v>
      </c>
    </row>
    <row r="191" spans="1:14" x14ac:dyDescent="0.25">
      <c r="A191" s="23">
        <v>2.83</v>
      </c>
      <c r="B191" s="24">
        <v>-111.58199999999999</v>
      </c>
      <c r="C191" s="24">
        <v>40.878</v>
      </c>
      <c r="D191" s="25">
        <v>4</v>
      </c>
      <c r="E191" s="25">
        <v>2008</v>
      </c>
      <c r="F191" s="25">
        <v>11</v>
      </c>
      <c r="G191" s="25">
        <v>2</v>
      </c>
      <c r="H191" s="25">
        <v>19</v>
      </c>
      <c r="I191" s="25">
        <v>33</v>
      </c>
      <c r="J191" s="25">
        <v>55.5</v>
      </c>
      <c r="K191" s="26">
        <v>0.11799999999999999</v>
      </c>
      <c r="L191" s="27">
        <v>0.01</v>
      </c>
      <c r="M191" s="25" t="s">
        <v>7</v>
      </c>
      <c r="N191" s="26">
        <f t="shared" si="5"/>
        <v>0.96012165782702619</v>
      </c>
    </row>
    <row r="192" spans="1:14" x14ac:dyDescent="0.25">
      <c r="A192" s="23">
        <v>2.72</v>
      </c>
      <c r="B192" s="24">
        <v>-111.68600000000001</v>
      </c>
      <c r="C192" s="24">
        <v>41.271999999999998</v>
      </c>
      <c r="D192" s="25">
        <v>12</v>
      </c>
      <c r="E192" s="25">
        <v>2009</v>
      </c>
      <c r="F192" s="25">
        <v>10</v>
      </c>
      <c r="G192" s="25">
        <v>7</v>
      </c>
      <c r="H192" s="25">
        <v>4</v>
      </c>
      <c r="I192" s="25">
        <v>51</v>
      </c>
      <c r="J192" s="25">
        <v>51.7</v>
      </c>
      <c r="K192" s="26">
        <v>0.11799999999999999</v>
      </c>
      <c r="L192" s="27">
        <v>0.01</v>
      </c>
      <c r="M192" s="25" t="s">
        <v>7</v>
      </c>
      <c r="N192" s="26">
        <f t="shared" si="5"/>
        <v>0.96012165782702619</v>
      </c>
    </row>
    <row r="193" spans="1:18" x14ac:dyDescent="0.25">
      <c r="A193" s="23">
        <v>2.72</v>
      </c>
      <c r="B193" s="24">
        <v>-111.52200000000001</v>
      </c>
      <c r="C193" s="24">
        <v>41.756</v>
      </c>
      <c r="D193" s="25">
        <v>7</v>
      </c>
      <c r="E193" s="25">
        <v>2010</v>
      </c>
      <c r="F193" s="25">
        <v>4</v>
      </c>
      <c r="G193" s="25">
        <v>12</v>
      </c>
      <c r="H193" s="25">
        <v>12</v>
      </c>
      <c r="I193" s="25">
        <v>7</v>
      </c>
      <c r="J193" s="25">
        <v>36.200000000000003</v>
      </c>
      <c r="K193" s="26">
        <v>0.11799999999999999</v>
      </c>
      <c r="L193" s="27">
        <v>0.01</v>
      </c>
      <c r="M193" s="25" t="s">
        <v>7</v>
      </c>
      <c r="N193" s="26">
        <f t="shared" si="5"/>
        <v>0.96012165782702619</v>
      </c>
    </row>
    <row r="194" spans="1:18" x14ac:dyDescent="0.25">
      <c r="A194" s="23">
        <v>2.76</v>
      </c>
      <c r="B194" s="24">
        <v>-112.04900000000001</v>
      </c>
      <c r="C194" s="24">
        <v>39.47</v>
      </c>
      <c r="D194" s="25">
        <v>0</v>
      </c>
      <c r="E194" s="25">
        <v>2010</v>
      </c>
      <c r="F194" s="25">
        <v>8</v>
      </c>
      <c r="G194" s="25">
        <v>21</v>
      </c>
      <c r="H194" s="25">
        <v>18</v>
      </c>
      <c r="I194" s="25">
        <v>19</v>
      </c>
      <c r="J194" s="25">
        <v>15.9</v>
      </c>
      <c r="K194" s="26">
        <v>0.11799999999999999</v>
      </c>
      <c r="L194" s="27">
        <v>0.01</v>
      </c>
      <c r="M194" s="25" t="s">
        <v>7</v>
      </c>
      <c r="N194" s="26">
        <f t="shared" si="5"/>
        <v>0.96012165782702619</v>
      </c>
    </row>
    <row r="195" spans="1:18" x14ac:dyDescent="0.25">
      <c r="A195" s="23">
        <v>2.72</v>
      </c>
      <c r="B195" s="24">
        <v>-112.377</v>
      </c>
      <c r="C195" s="24">
        <v>41.801000000000002</v>
      </c>
      <c r="D195" s="25">
        <v>10</v>
      </c>
      <c r="E195" s="25">
        <v>2010</v>
      </c>
      <c r="F195" s="25">
        <v>9</v>
      </c>
      <c r="G195" s="25">
        <v>10</v>
      </c>
      <c r="H195" s="25">
        <v>20</v>
      </c>
      <c r="I195" s="25">
        <v>21</v>
      </c>
      <c r="J195" s="25">
        <v>19.3</v>
      </c>
      <c r="K195" s="26">
        <v>0.11799999999999999</v>
      </c>
      <c r="L195" s="27">
        <v>0.01</v>
      </c>
      <c r="M195" s="25" t="s">
        <v>7</v>
      </c>
      <c r="N195" s="26">
        <f t="shared" si="5"/>
        <v>0.96012165782702619</v>
      </c>
    </row>
    <row r="196" spans="1:18" x14ac:dyDescent="0.25">
      <c r="A196" s="23">
        <v>2.81</v>
      </c>
      <c r="B196" s="24">
        <v>-111.82599999999999</v>
      </c>
      <c r="C196" s="24">
        <v>39.93</v>
      </c>
      <c r="D196" s="25">
        <v>4</v>
      </c>
      <c r="E196" s="25">
        <v>2011</v>
      </c>
      <c r="F196" s="25">
        <v>6</v>
      </c>
      <c r="G196" s="25">
        <v>14</v>
      </c>
      <c r="H196" s="25">
        <v>12</v>
      </c>
      <c r="I196" s="25">
        <v>17</v>
      </c>
      <c r="J196" s="25">
        <v>25.3</v>
      </c>
      <c r="K196" s="26">
        <v>0.11799999999999999</v>
      </c>
      <c r="L196" s="27">
        <v>0.01</v>
      </c>
      <c r="M196" s="25" t="s">
        <v>7</v>
      </c>
      <c r="N196" s="26">
        <f t="shared" si="5"/>
        <v>0.96012165782702619</v>
      </c>
    </row>
    <row r="197" spans="1:18" x14ac:dyDescent="0.25">
      <c r="A197" s="23">
        <v>2.73</v>
      </c>
      <c r="B197" s="24">
        <v>-111.98399999999999</v>
      </c>
      <c r="C197" s="24">
        <v>40.478000000000002</v>
      </c>
      <c r="D197" s="25">
        <v>7</v>
      </c>
      <c r="E197" s="25">
        <v>2011</v>
      </c>
      <c r="F197" s="25">
        <v>8</v>
      </c>
      <c r="G197" s="25">
        <v>12</v>
      </c>
      <c r="H197" s="25">
        <v>22</v>
      </c>
      <c r="I197" s="25">
        <v>7</v>
      </c>
      <c r="J197" s="25">
        <v>41.5</v>
      </c>
      <c r="K197" s="26">
        <v>0.11799999999999999</v>
      </c>
      <c r="L197" s="27">
        <v>0.01</v>
      </c>
      <c r="M197" s="25" t="s">
        <v>7</v>
      </c>
      <c r="N197" s="26">
        <f t="shared" si="5"/>
        <v>0.96012165782702619</v>
      </c>
    </row>
    <row r="198" spans="1:18" x14ac:dyDescent="0.25">
      <c r="A198" s="28">
        <v>2.73</v>
      </c>
      <c r="B198" s="29">
        <v>-112.08499999999999</v>
      </c>
      <c r="C198" s="29">
        <v>39.555</v>
      </c>
      <c r="D198" s="30">
        <v>2</v>
      </c>
      <c r="E198" s="30">
        <v>2012</v>
      </c>
      <c r="F198" s="30">
        <v>1</v>
      </c>
      <c r="G198" s="30">
        <v>10</v>
      </c>
      <c r="H198" s="30">
        <v>20</v>
      </c>
      <c r="I198" s="30">
        <v>11</v>
      </c>
      <c r="J198" s="30">
        <v>5.8</v>
      </c>
      <c r="K198" s="31">
        <v>0.11799999999999999</v>
      </c>
      <c r="L198" s="32">
        <v>0.01</v>
      </c>
      <c r="M198" s="30" t="s">
        <v>7</v>
      </c>
      <c r="N198" s="31">
        <f t="shared" si="5"/>
        <v>0.96012165782702619</v>
      </c>
      <c r="O198" s="34" t="s">
        <v>23</v>
      </c>
      <c r="P198" s="33"/>
      <c r="Q198" s="34"/>
      <c r="R198" s="33"/>
    </row>
    <row r="199" spans="1:18" x14ac:dyDescent="0.25">
      <c r="A199" s="35">
        <v>3.28</v>
      </c>
      <c r="B199" s="36">
        <v>-111.58799999999999</v>
      </c>
      <c r="C199" s="36">
        <v>39.360999999999997</v>
      </c>
      <c r="D199" s="37">
        <v>0</v>
      </c>
      <c r="E199" s="37">
        <v>1868</v>
      </c>
      <c r="F199" s="37">
        <v>10</v>
      </c>
      <c r="G199" s="37">
        <v>17</v>
      </c>
      <c r="H199" s="37">
        <v>10</v>
      </c>
      <c r="I199" s="37">
        <v>30</v>
      </c>
      <c r="J199" s="37">
        <v>0</v>
      </c>
      <c r="K199" s="38">
        <v>0.5</v>
      </c>
      <c r="L199" s="39">
        <v>0.01</v>
      </c>
      <c r="M199" s="37" t="s">
        <v>0</v>
      </c>
      <c r="N199" s="38">
        <f t="shared" ref="N199:N257" si="6">EXP(-($D$667^2*K199^2)/2)</f>
        <v>0.48158726263692775</v>
      </c>
      <c r="O199" s="3" t="s">
        <v>25</v>
      </c>
    </row>
    <row r="200" spans="1:18" x14ac:dyDescent="0.25">
      <c r="A200" s="35">
        <v>2.9</v>
      </c>
      <c r="B200" s="36">
        <v>-111.849</v>
      </c>
      <c r="C200" s="36">
        <v>40.749000000000002</v>
      </c>
      <c r="D200" s="37">
        <v>0</v>
      </c>
      <c r="E200" s="37">
        <v>1872</v>
      </c>
      <c r="F200" s="37">
        <v>3</v>
      </c>
      <c r="G200" s="37">
        <v>27</v>
      </c>
      <c r="H200" s="37">
        <v>7</v>
      </c>
      <c r="I200" s="37">
        <v>52</v>
      </c>
      <c r="J200" s="37">
        <v>0</v>
      </c>
      <c r="K200" s="38">
        <v>0.5</v>
      </c>
      <c r="L200" s="39">
        <v>0.01</v>
      </c>
      <c r="M200" s="37" t="s">
        <v>0</v>
      </c>
      <c r="N200" s="38">
        <f t="shared" si="6"/>
        <v>0.48158726263692775</v>
      </c>
      <c r="O200" s="3" t="s">
        <v>26</v>
      </c>
    </row>
    <row r="201" spans="1:18" x14ac:dyDescent="0.25">
      <c r="A201" s="35">
        <v>2.9</v>
      </c>
      <c r="B201" s="36">
        <v>-111.267</v>
      </c>
      <c r="C201" s="36">
        <v>42</v>
      </c>
      <c r="D201" s="37">
        <v>0</v>
      </c>
      <c r="E201" s="37">
        <v>1876</v>
      </c>
      <c r="F201" s="37">
        <v>4</v>
      </c>
      <c r="G201" s="37">
        <v>6</v>
      </c>
      <c r="H201" s="37">
        <v>0</v>
      </c>
      <c r="I201" s="37">
        <v>0</v>
      </c>
      <c r="J201" s="37">
        <v>0</v>
      </c>
      <c r="K201" s="38">
        <v>0.5</v>
      </c>
      <c r="L201" s="39">
        <v>0.01</v>
      </c>
      <c r="M201" s="37" t="s">
        <v>0</v>
      </c>
      <c r="N201" s="38">
        <f t="shared" si="6"/>
        <v>0.48158726263692775</v>
      </c>
    </row>
    <row r="202" spans="1:18" x14ac:dyDescent="0.25">
      <c r="A202" s="35">
        <v>2.9</v>
      </c>
      <c r="B202" s="36">
        <v>-111.849</v>
      </c>
      <c r="C202" s="36">
        <v>40.749000000000002</v>
      </c>
      <c r="D202" s="37">
        <v>0</v>
      </c>
      <c r="E202" s="37">
        <v>1877</v>
      </c>
      <c r="F202" s="37">
        <v>3</v>
      </c>
      <c r="G202" s="37">
        <v>5</v>
      </c>
      <c r="H202" s="37">
        <v>9</v>
      </c>
      <c r="I202" s="37">
        <v>0</v>
      </c>
      <c r="J202" s="37">
        <v>0</v>
      </c>
      <c r="K202" s="38">
        <v>0.5</v>
      </c>
      <c r="L202" s="39">
        <v>0.01</v>
      </c>
      <c r="M202" s="37" t="s">
        <v>0</v>
      </c>
      <c r="N202" s="38">
        <f t="shared" si="6"/>
        <v>0.48158726263692775</v>
      </c>
    </row>
    <row r="203" spans="1:18" x14ac:dyDescent="0.25">
      <c r="A203" s="35">
        <v>2.9</v>
      </c>
      <c r="B203" s="36">
        <v>-111.849</v>
      </c>
      <c r="C203" s="36">
        <v>40.749000000000002</v>
      </c>
      <c r="D203" s="37">
        <v>0</v>
      </c>
      <c r="E203" s="37">
        <v>1878</v>
      </c>
      <c r="F203" s="37">
        <v>7</v>
      </c>
      <c r="G203" s="37">
        <v>21</v>
      </c>
      <c r="H203" s="37">
        <v>12</v>
      </c>
      <c r="I203" s="37">
        <v>0</v>
      </c>
      <c r="J203" s="37">
        <v>0</v>
      </c>
      <c r="K203" s="38">
        <v>0.5</v>
      </c>
      <c r="L203" s="39">
        <v>0.01</v>
      </c>
      <c r="M203" s="37" t="s">
        <v>0</v>
      </c>
      <c r="N203" s="38">
        <f t="shared" si="6"/>
        <v>0.48158726263692775</v>
      </c>
    </row>
    <row r="204" spans="1:18" x14ac:dyDescent="0.25">
      <c r="A204" s="35">
        <v>3.28</v>
      </c>
      <c r="B204" s="36">
        <v>-111.849</v>
      </c>
      <c r="C204" s="36">
        <v>40.749000000000002</v>
      </c>
      <c r="D204" s="37">
        <v>0</v>
      </c>
      <c r="E204" s="37">
        <v>1878</v>
      </c>
      <c r="F204" s="37">
        <v>8</v>
      </c>
      <c r="G204" s="37">
        <v>21</v>
      </c>
      <c r="H204" s="37">
        <v>12</v>
      </c>
      <c r="I204" s="37">
        <v>0</v>
      </c>
      <c r="J204" s="37">
        <v>0</v>
      </c>
      <c r="K204" s="38">
        <v>0.5</v>
      </c>
      <c r="L204" s="39">
        <v>0.01</v>
      </c>
      <c r="M204" s="37" t="s">
        <v>0</v>
      </c>
      <c r="N204" s="38">
        <f t="shared" si="6"/>
        <v>0.48158726263692775</v>
      </c>
    </row>
    <row r="205" spans="1:18" x14ac:dyDescent="0.25">
      <c r="A205" s="35">
        <v>3.28</v>
      </c>
      <c r="B205" s="36">
        <v>-113.11</v>
      </c>
      <c r="C205" s="36">
        <v>41.7</v>
      </c>
      <c r="D205" s="37">
        <v>0</v>
      </c>
      <c r="E205" s="37">
        <v>1880</v>
      </c>
      <c r="F205" s="37">
        <v>12</v>
      </c>
      <c r="G205" s="37">
        <v>27</v>
      </c>
      <c r="H205" s="37">
        <v>0</v>
      </c>
      <c r="I205" s="37">
        <v>0</v>
      </c>
      <c r="J205" s="37">
        <v>0</v>
      </c>
      <c r="K205" s="38">
        <v>0.5</v>
      </c>
      <c r="L205" s="39">
        <v>0.01</v>
      </c>
      <c r="M205" s="37" t="s">
        <v>0</v>
      </c>
      <c r="N205" s="38">
        <f t="shared" si="6"/>
        <v>0.48158726263692775</v>
      </c>
    </row>
    <row r="206" spans="1:18" x14ac:dyDescent="0.25">
      <c r="A206" s="35">
        <v>3.28</v>
      </c>
      <c r="B206" s="36">
        <v>-111.456</v>
      </c>
      <c r="C206" s="36">
        <v>39.542000000000002</v>
      </c>
      <c r="D206" s="37">
        <v>0</v>
      </c>
      <c r="E206" s="37">
        <v>1881</v>
      </c>
      <c r="F206" s="37">
        <v>10</v>
      </c>
      <c r="G206" s="37">
        <v>16</v>
      </c>
      <c r="H206" s="37">
        <v>7</v>
      </c>
      <c r="I206" s="37">
        <v>0</v>
      </c>
      <c r="J206" s="37">
        <v>0</v>
      </c>
      <c r="K206" s="38">
        <v>0.5</v>
      </c>
      <c r="L206" s="39">
        <v>0.01</v>
      </c>
      <c r="M206" s="37" t="s">
        <v>0</v>
      </c>
      <c r="N206" s="38">
        <f t="shared" si="6"/>
        <v>0.48158726263692775</v>
      </c>
    </row>
    <row r="207" spans="1:18" x14ac:dyDescent="0.25">
      <c r="A207" s="35">
        <v>3.28</v>
      </c>
      <c r="B207" s="36">
        <v>-111.959</v>
      </c>
      <c r="C207" s="36">
        <v>41.223999999999997</v>
      </c>
      <c r="D207" s="37">
        <v>0</v>
      </c>
      <c r="E207" s="37">
        <v>1884</v>
      </c>
      <c r="F207" s="37">
        <v>12</v>
      </c>
      <c r="G207" s="37">
        <v>8</v>
      </c>
      <c r="H207" s="37">
        <v>0</v>
      </c>
      <c r="I207" s="37">
        <v>0</v>
      </c>
      <c r="J207" s="37">
        <v>0</v>
      </c>
      <c r="K207" s="38">
        <v>0.5</v>
      </c>
      <c r="L207" s="39">
        <v>0.01</v>
      </c>
      <c r="M207" s="37" t="s">
        <v>0</v>
      </c>
      <c r="N207" s="38">
        <f t="shared" si="6"/>
        <v>0.48158726263692775</v>
      </c>
    </row>
    <row r="208" spans="1:18" x14ac:dyDescent="0.25">
      <c r="A208" s="35">
        <v>3.28</v>
      </c>
      <c r="B208" s="36">
        <v>-111.818</v>
      </c>
      <c r="C208" s="36">
        <v>39.152999999999999</v>
      </c>
      <c r="D208" s="37">
        <v>0</v>
      </c>
      <c r="E208" s="37">
        <v>1896</v>
      </c>
      <c r="F208" s="37">
        <v>6</v>
      </c>
      <c r="G208" s="37">
        <v>7</v>
      </c>
      <c r="H208" s="37">
        <v>5</v>
      </c>
      <c r="I208" s="37">
        <v>30</v>
      </c>
      <c r="J208" s="37">
        <v>0</v>
      </c>
      <c r="K208" s="38">
        <v>0.5</v>
      </c>
      <c r="L208" s="39">
        <v>0.01</v>
      </c>
      <c r="M208" s="37" t="s">
        <v>0</v>
      </c>
      <c r="N208" s="38">
        <f t="shared" si="6"/>
        <v>0.48158726263692775</v>
      </c>
    </row>
    <row r="209" spans="1:14" x14ac:dyDescent="0.25">
      <c r="A209" s="35">
        <v>3.28</v>
      </c>
      <c r="B209" s="36">
        <v>-111.831</v>
      </c>
      <c r="C209" s="36">
        <v>41.738</v>
      </c>
      <c r="D209" s="37">
        <v>0</v>
      </c>
      <c r="E209" s="37">
        <v>1896</v>
      </c>
      <c r="F209" s="37">
        <v>10</v>
      </c>
      <c r="G209" s="37">
        <v>3</v>
      </c>
      <c r="H209" s="37">
        <v>15</v>
      </c>
      <c r="I209" s="37">
        <v>50</v>
      </c>
      <c r="J209" s="37">
        <v>0</v>
      </c>
      <c r="K209" s="38">
        <v>0.5</v>
      </c>
      <c r="L209" s="39">
        <v>0.01</v>
      </c>
      <c r="M209" s="37" t="s">
        <v>0</v>
      </c>
      <c r="N209" s="38">
        <f t="shared" si="6"/>
        <v>0.48158726263692775</v>
      </c>
    </row>
    <row r="210" spans="1:14" x14ac:dyDescent="0.25">
      <c r="A210" s="35">
        <v>3.28</v>
      </c>
      <c r="B210" s="36">
        <v>-111.849</v>
      </c>
      <c r="C210" s="36">
        <v>40.749000000000002</v>
      </c>
      <c r="D210" s="37">
        <v>0</v>
      </c>
      <c r="E210" s="37">
        <v>1901</v>
      </c>
      <c r="F210" s="37">
        <v>8</v>
      </c>
      <c r="G210" s="37">
        <v>11</v>
      </c>
      <c r="H210" s="37">
        <v>16</v>
      </c>
      <c r="I210" s="37">
        <v>0</v>
      </c>
      <c r="J210" s="37">
        <v>0</v>
      </c>
      <c r="K210" s="38">
        <v>0.5</v>
      </c>
      <c r="L210" s="39">
        <v>0.01</v>
      </c>
      <c r="M210" s="37" t="s">
        <v>0</v>
      </c>
      <c r="N210" s="38">
        <f t="shared" si="6"/>
        <v>0.48158726263692775</v>
      </c>
    </row>
    <row r="211" spans="1:14" x14ac:dyDescent="0.25">
      <c r="A211" s="35">
        <v>3.28</v>
      </c>
      <c r="B211" s="36">
        <v>-111.4</v>
      </c>
      <c r="C211" s="36">
        <v>42.226999999999997</v>
      </c>
      <c r="D211" s="37">
        <v>0</v>
      </c>
      <c r="E211" s="37">
        <v>1902</v>
      </c>
      <c r="F211" s="37">
        <v>1</v>
      </c>
      <c r="G211" s="37">
        <v>5</v>
      </c>
      <c r="H211" s="37">
        <v>1</v>
      </c>
      <c r="I211" s="37">
        <v>14</v>
      </c>
      <c r="J211" s="37">
        <v>0</v>
      </c>
      <c r="K211" s="38">
        <v>0.5</v>
      </c>
      <c r="L211" s="39">
        <v>0.01</v>
      </c>
      <c r="M211" s="37" t="s">
        <v>0</v>
      </c>
      <c r="N211" s="38">
        <f t="shared" si="6"/>
        <v>0.48158726263692775</v>
      </c>
    </row>
    <row r="212" spans="1:14" x14ac:dyDescent="0.25">
      <c r="A212" s="35">
        <v>3.28</v>
      </c>
      <c r="B212" s="36">
        <v>-111.49</v>
      </c>
      <c r="C212" s="36">
        <v>39.993000000000002</v>
      </c>
      <c r="D212" s="37">
        <v>0</v>
      </c>
      <c r="E212" s="37">
        <v>1915</v>
      </c>
      <c r="F212" s="37">
        <v>9</v>
      </c>
      <c r="G212" s="37">
        <v>20</v>
      </c>
      <c r="H212" s="37">
        <v>1</v>
      </c>
      <c r="I212" s="37">
        <v>28</v>
      </c>
      <c r="J212" s="37">
        <v>0</v>
      </c>
      <c r="K212" s="38">
        <v>0.5</v>
      </c>
      <c r="L212" s="39">
        <v>0.01</v>
      </c>
      <c r="M212" s="37" t="s">
        <v>0</v>
      </c>
      <c r="N212" s="38">
        <f t="shared" si="6"/>
        <v>0.48158726263692775</v>
      </c>
    </row>
    <row r="213" spans="1:14" x14ac:dyDescent="0.25">
      <c r="A213" s="35">
        <v>3.28</v>
      </c>
      <c r="B213" s="36">
        <v>-111.849</v>
      </c>
      <c r="C213" s="36">
        <v>40.749000000000002</v>
      </c>
      <c r="D213" s="37">
        <v>0</v>
      </c>
      <c r="E213" s="37">
        <v>1915</v>
      </c>
      <c r="F213" s="37">
        <v>10</v>
      </c>
      <c r="G213" s="37">
        <v>3</v>
      </c>
      <c r="H213" s="37">
        <v>1</v>
      </c>
      <c r="I213" s="37">
        <v>50</v>
      </c>
      <c r="J213" s="37">
        <v>0</v>
      </c>
      <c r="K213" s="38">
        <v>0.5</v>
      </c>
      <c r="L213" s="39">
        <v>0.01</v>
      </c>
      <c r="M213" s="37" t="s">
        <v>0</v>
      </c>
      <c r="N213" s="38">
        <f t="shared" si="6"/>
        <v>0.48158726263692775</v>
      </c>
    </row>
    <row r="214" spans="1:14" x14ac:dyDescent="0.25">
      <c r="A214" s="35">
        <v>3.28</v>
      </c>
      <c r="B214" s="36">
        <v>-112.054</v>
      </c>
      <c r="C214" s="36">
        <v>41.92</v>
      </c>
      <c r="D214" s="37">
        <v>0</v>
      </c>
      <c r="E214" s="37">
        <v>1915</v>
      </c>
      <c r="F214" s="37">
        <v>10</v>
      </c>
      <c r="G214" s="37">
        <v>4</v>
      </c>
      <c r="H214" s="37">
        <v>12</v>
      </c>
      <c r="I214" s="37">
        <v>0</v>
      </c>
      <c r="J214" s="37">
        <v>0</v>
      </c>
      <c r="K214" s="38">
        <v>0.5</v>
      </c>
      <c r="L214" s="39">
        <v>0.01</v>
      </c>
      <c r="M214" s="37" t="s">
        <v>0</v>
      </c>
      <c r="N214" s="38">
        <f t="shared" si="6"/>
        <v>0.48158726263692775</v>
      </c>
    </row>
    <row r="215" spans="1:14" x14ac:dyDescent="0.25">
      <c r="A215" s="35">
        <v>3.28</v>
      </c>
      <c r="B215" s="36">
        <v>-112.054</v>
      </c>
      <c r="C215" s="36">
        <v>41.92</v>
      </c>
      <c r="D215" s="37">
        <v>0</v>
      </c>
      <c r="E215" s="37">
        <v>1918</v>
      </c>
      <c r="F215" s="37">
        <v>10</v>
      </c>
      <c r="G215" s="37">
        <v>16</v>
      </c>
      <c r="H215" s="37">
        <v>11</v>
      </c>
      <c r="I215" s="37">
        <v>45</v>
      </c>
      <c r="J215" s="37">
        <v>0</v>
      </c>
      <c r="K215" s="38">
        <v>0.5</v>
      </c>
      <c r="L215" s="39">
        <v>0.01</v>
      </c>
      <c r="M215" s="37" t="s">
        <v>0</v>
      </c>
      <c r="N215" s="38">
        <f t="shared" si="6"/>
        <v>0.48158726263692775</v>
      </c>
    </row>
    <row r="216" spans="1:14" x14ac:dyDescent="0.25">
      <c r="A216" s="35">
        <v>3.28</v>
      </c>
      <c r="B216" s="36">
        <v>-110.9</v>
      </c>
      <c r="C216" s="36">
        <v>41.2</v>
      </c>
      <c r="D216" s="37">
        <v>0</v>
      </c>
      <c r="E216" s="37">
        <v>1925</v>
      </c>
      <c r="F216" s="37">
        <v>12</v>
      </c>
      <c r="G216" s="37">
        <v>1</v>
      </c>
      <c r="H216" s="37">
        <v>8</v>
      </c>
      <c r="I216" s="37">
        <v>30</v>
      </c>
      <c r="J216" s="37">
        <v>0</v>
      </c>
      <c r="K216" s="38">
        <v>0.5</v>
      </c>
      <c r="L216" s="39">
        <v>0.01</v>
      </c>
      <c r="M216" s="37" t="s">
        <v>0</v>
      </c>
      <c r="N216" s="38">
        <f t="shared" si="6"/>
        <v>0.48158726263692775</v>
      </c>
    </row>
    <row r="217" spans="1:14" x14ac:dyDescent="0.25">
      <c r="A217" s="35">
        <v>2.9</v>
      </c>
      <c r="B217" s="36">
        <v>-111.849</v>
      </c>
      <c r="C217" s="36">
        <v>40.749000000000002</v>
      </c>
      <c r="D217" s="37">
        <v>0</v>
      </c>
      <c r="E217" s="37">
        <v>1926</v>
      </c>
      <c r="F217" s="37">
        <v>5</v>
      </c>
      <c r="G217" s="37">
        <v>3</v>
      </c>
      <c r="H217" s="37">
        <v>0</v>
      </c>
      <c r="I217" s="37">
        <v>0</v>
      </c>
      <c r="J217" s="37">
        <v>0</v>
      </c>
      <c r="K217" s="38">
        <v>0.5</v>
      </c>
      <c r="L217" s="39">
        <v>0.01</v>
      </c>
      <c r="M217" s="37" t="s">
        <v>0</v>
      </c>
      <c r="N217" s="38">
        <f t="shared" si="6"/>
        <v>0.48158726263692775</v>
      </c>
    </row>
    <row r="218" spans="1:14" x14ac:dyDescent="0.25">
      <c r="A218" s="35">
        <v>3.28</v>
      </c>
      <c r="B218" s="36">
        <v>-111.879</v>
      </c>
      <c r="C218" s="36">
        <v>41.97</v>
      </c>
      <c r="D218" s="37">
        <v>0</v>
      </c>
      <c r="E218" s="37">
        <v>1926</v>
      </c>
      <c r="F218" s="37">
        <v>7</v>
      </c>
      <c r="G218" s="37">
        <v>28</v>
      </c>
      <c r="H218" s="37">
        <v>4</v>
      </c>
      <c r="I218" s="37">
        <v>25</v>
      </c>
      <c r="J218" s="37">
        <v>0</v>
      </c>
      <c r="K218" s="38">
        <v>0.5</v>
      </c>
      <c r="L218" s="39">
        <v>0.01</v>
      </c>
      <c r="M218" s="37" t="s">
        <v>0</v>
      </c>
      <c r="N218" s="38">
        <f t="shared" si="6"/>
        <v>0.48158726263692775</v>
      </c>
    </row>
    <row r="219" spans="1:14" x14ac:dyDescent="0.25">
      <c r="A219" s="35">
        <v>2.9</v>
      </c>
      <c r="B219" s="36">
        <v>-110.801</v>
      </c>
      <c r="C219" s="36">
        <v>39.6</v>
      </c>
      <c r="D219" s="37">
        <v>0</v>
      </c>
      <c r="E219" s="37">
        <v>1928</v>
      </c>
      <c r="F219" s="37">
        <v>6</v>
      </c>
      <c r="G219" s="37">
        <v>2</v>
      </c>
      <c r="H219" s="37">
        <v>9</v>
      </c>
      <c r="I219" s="37">
        <v>0</v>
      </c>
      <c r="J219" s="37">
        <v>0</v>
      </c>
      <c r="K219" s="38">
        <v>0.5</v>
      </c>
      <c r="L219" s="39">
        <v>0.01</v>
      </c>
      <c r="M219" s="37" t="s">
        <v>0</v>
      </c>
      <c r="N219" s="38">
        <f t="shared" si="6"/>
        <v>0.48158726263692775</v>
      </c>
    </row>
    <row r="220" spans="1:14" x14ac:dyDescent="0.25">
      <c r="A220" s="35">
        <v>3.28</v>
      </c>
      <c r="B220" s="36">
        <v>-111.2</v>
      </c>
      <c r="C220" s="36">
        <v>42.2</v>
      </c>
      <c r="D220" s="37">
        <v>0</v>
      </c>
      <c r="E220" s="37">
        <v>1929</v>
      </c>
      <c r="F220" s="37">
        <v>10</v>
      </c>
      <c r="G220" s="37">
        <v>1</v>
      </c>
      <c r="H220" s="37">
        <v>8</v>
      </c>
      <c r="I220" s="37">
        <v>0</v>
      </c>
      <c r="J220" s="37">
        <v>0</v>
      </c>
      <c r="K220" s="38">
        <v>0.5</v>
      </c>
      <c r="L220" s="39">
        <v>0.01</v>
      </c>
      <c r="M220" s="37" t="s">
        <v>0</v>
      </c>
      <c r="N220" s="38">
        <f t="shared" si="6"/>
        <v>0.48158726263692775</v>
      </c>
    </row>
    <row r="221" spans="1:14" x14ac:dyDescent="0.25">
      <c r="A221" s="35">
        <v>3.28</v>
      </c>
      <c r="B221" s="36">
        <v>-111.3</v>
      </c>
      <c r="C221" s="36">
        <v>42.3</v>
      </c>
      <c r="D221" s="37">
        <v>0</v>
      </c>
      <c r="E221" s="37">
        <v>1931</v>
      </c>
      <c r="F221" s="37">
        <v>3</v>
      </c>
      <c r="G221" s="37">
        <v>11</v>
      </c>
      <c r="H221" s="37">
        <v>13</v>
      </c>
      <c r="I221" s="37">
        <v>20</v>
      </c>
      <c r="J221" s="37">
        <v>0</v>
      </c>
      <c r="K221" s="38">
        <v>0.5</v>
      </c>
      <c r="L221" s="39">
        <v>0.01</v>
      </c>
      <c r="M221" s="37" t="s">
        <v>0</v>
      </c>
      <c r="N221" s="38">
        <f t="shared" si="6"/>
        <v>0.48158726263692775</v>
      </c>
    </row>
    <row r="222" spans="1:14" x14ac:dyDescent="0.25">
      <c r="A222" s="35">
        <v>3.28</v>
      </c>
      <c r="B222" s="36">
        <v>-111.849</v>
      </c>
      <c r="C222" s="36">
        <v>40.749000000000002</v>
      </c>
      <c r="D222" s="37">
        <v>0</v>
      </c>
      <c r="E222" s="37">
        <v>1932</v>
      </c>
      <c r="F222" s="37">
        <v>12</v>
      </c>
      <c r="G222" s="37">
        <v>21</v>
      </c>
      <c r="H222" s="37">
        <v>6</v>
      </c>
      <c r="I222" s="37">
        <v>13</v>
      </c>
      <c r="J222" s="37">
        <v>0</v>
      </c>
      <c r="K222" s="38">
        <v>0.5</v>
      </c>
      <c r="L222" s="39">
        <v>0.01</v>
      </c>
      <c r="M222" s="37" t="s">
        <v>0</v>
      </c>
      <c r="N222" s="38">
        <f t="shared" si="6"/>
        <v>0.48158726263692775</v>
      </c>
    </row>
    <row r="223" spans="1:14" x14ac:dyDescent="0.25">
      <c r="A223" s="35">
        <v>3.28</v>
      </c>
      <c r="B223" s="36">
        <v>-111.849</v>
      </c>
      <c r="C223" s="36">
        <v>40.749000000000002</v>
      </c>
      <c r="D223" s="37">
        <v>0</v>
      </c>
      <c r="E223" s="37">
        <v>1934</v>
      </c>
      <c r="F223" s="37">
        <v>1</v>
      </c>
      <c r="G223" s="37">
        <v>30</v>
      </c>
      <c r="H223" s="37">
        <v>20</v>
      </c>
      <c r="I223" s="37">
        <v>21</v>
      </c>
      <c r="J223" s="37">
        <v>0</v>
      </c>
      <c r="K223" s="38">
        <v>0.5</v>
      </c>
      <c r="L223" s="39">
        <v>0.01</v>
      </c>
      <c r="M223" s="37" t="s">
        <v>0</v>
      </c>
      <c r="N223" s="38">
        <f t="shared" si="6"/>
        <v>0.48158726263692775</v>
      </c>
    </row>
    <row r="224" spans="1:14" x14ac:dyDescent="0.25">
      <c r="A224" s="35">
        <v>3.28</v>
      </c>
      <c r="B224" s="36">
        <v>-112.4</v>
      </c>
      <c r="C224" s="36">
        <v>40.1</v>
      </c>
      <c r="D224" s="37">
        <v>0</v>
      </c>
      <c r="E224" s="37">
        <v>1934</v>
      </c>
      <c r="F224" s="37">
        <v>3</v>
      </c>
      <c r="G224" s="37">
        <v>13</v>
      </c>
      <c r="H224" s="37">
        <v>0</v>
      </c>
      <c r="I224" s="37">
        <v>0</v>
      </c>
      <c r="J224" s="37">
        <v>0</v>
      </c>
      <c r="K224" s="38">
        <v>0.5</v>
      </c>
      <c r="L224" s="39">
        <v>0.01</v>
      </c>
      <c r="M224" s="37" t="s">
        <v>0</v>
      </c>
      <c r="N224" s="38">
        <f t="shared" si="6"/>
        <v>0.48158726263692775</v>
      </c>
    </row>
    <row r="225" spans="1:14" x14ac:dyDescent="0.25">
      <c r="A225" s="35">
        <v>2.9</v>
      </c>
      <c r="B225" s="36">
        <v>-111.849</v>
      </c>
      <c r="C225" s="36">
        <v>40.749000000000002</v>
      </c>
      <c r="D225" s="37">
        <v>0</v>
      </c>
      <c r="E225" s="37">
        <v>1934</v>
      </c>
      <c r="F225" s="37">
        <v>6</v>
      </c>
      <c r="G225" s="37">
        <v>2</v>
      </c>
      <c r="H225" s="37">
        <v>12</v>
      </c>
      <c r="I225" s="37">
        <v>49</v>
      </c>
      <c r="J225" s="37">
        <v>0</v>
      </c>
      <c r="K225" s="38">
        <v>0.5</v>
      </c>
      <c r="L225" s="39">
        <v>0.01</v>
      </c>
      <c r="M225" s="37" t="s">
        <v>0</v>
      </c>
      <c r="N225" s="38">
        <f t="shared" si="6"/>
        <v>0.48158726263692775</v>
      </c>
    </row>
    <row r="226" spans="1:14" x14ac:dyDescent="0.25">
      <c r="A226" s="35">
        <v>2.9</v>
      </c>
      <c r="B226" s="36">
        <v>-111.992</v>
      </c>
      <c r="C226" s="36">
        <v>41.86</v>
      </c>
      <c r="D226" s="37">
        <v>0</v>
      </c>
      <c r="E226" s="37">
        <v>1935</v>
      </c>
      <c r="F226" s="37">
        <v>5</v>
      </c>
      <c r="G226" s="37">
        <v>30</v>
      </c>
      <c r="H226" s="37">
        <v>5</v>
      </c>
      <c r="I226" s="37">
        <v>0</v>
      </c>
      <c r="J226" s="37">
        <v>0</v>
      </c>
      <c r="K226" s="38">
        <v>0.5</v>
      </c>
      <c r="L226" s="39">
        <v>0.01</v>
      </c>
      <c r="M226" s="37" t="s">
        <v>0</v>
      </c>
      <c r="N226" s="38">
        <f t="shared" si="6"/>
        <v>0.48158726263692775</v>
      </c>
    </row>
    <row r="227" spans="1:14" x14ac:dyDescent="0.25">
      <c r="A227" s="35">
        <v>2.9</v>
      </c>
      <c r="B227" s="36">
        <v>-111.849</v>
      </c>
      <c r="C227" s="36">
        <v>40.749000000000002</v>
      </c>
      <c r="D227" s="37">
        <v>0</v>
      </c>
      <c r="E227" s="37">
        <v>1935</v>
      </c>
      <c r="F227" s="37">
        <v>6</v>
      </c>
      <c r="G227" s="37">
        <v>4</v>
      </c>
      <c r="H227" s="37">
        <v>17</v>
      </c>
      <c r="I227" s="37">
        <v>9</v>
      </c>
      <c r="J227" s="37">
        <v>0</v>
      </c>
      <c r="K227" s="38">
        <v>0.5</v>
      </c>
      <c r="L227" s="39">
        <v>0.01</v>
      </c>
      <c r="M227" s="37" t="s">
        <v>0</v>
      </c>
      <c r="N227" s="38">
        <f t="shared" si="6"/>
        <v>0.48158726263692775</v>
      </c>
    </row>
    <row r="228" spans="1:14" x14ac:dyDescent="0.25">
      <c r="A228" s="35">
        <v>2.9</v>
      </c>
      <c r="B228" s="36">
        <v>-111.849</v>
      </c>
      <c r="C228" s="36">
        <v>40.749000000000002</v>
      </c>
      <c r="D228" s="37">
        <v>0</v>
      </c>
      <c r="E228" s="37">
        <v>1935</v>
      </c>
      <c r="F228" s="37">
        <v>11</v>
      </c>
      <c r="G228" s="37">
        <v>6</v>
      </c>
      <c r="H228" s="37">
        <v>8</v>
      </c>
      <c r="I228" s="37">
        <v>12</v>
      </c>
      <c r="J228" s="37">
        <v>0</v>
      </c>
      <c r="K228" s="38">
        <v>0.5</v>
      </c>
      <c r="L228" s="39">
        <v>0.01</v>
      </c>
      <c r="M228" s="37" t="s">
        <v>0</v>
      </c>
      <c r="N228" s="38">
        <f t="shared" si="6"/>
        <v>0.48158726263692775</v>
      </c>
    </row>
    <row r="229" spans="1:14" x14ac:dyDescent="0.25">
      <c r="A229" s="35">
        <v>2.9</v>
      </c>
      <c r="B229" s="36">
        <v>-112.3</v>
      </c>
      <c r="C229" s="36">
        <v>42.2</v>
      </c>
      <c r="D229" s="37">
        <v>0</v>
      </c>
      <c r="E229" s="37">
        <v>1936</v>
      </c>
      <c r="F229" s="37">
        <v>1</v>
      </c>
      <c r="G229" s="37">
        <v>14</v>
      </c>
      <c r="H229" s="37">
        <v>18</v>
      </c>
      <c r="I229" s="37">
        <v>5</v>
      </c>
      <c r="J229" s="37">
        <v>0</v>
      </c>
      <c r="K229" s="38">
        <v>0.5</v>
      </c>
      <c r="L229" s="39">
        <v>0.01</v>
      </c>
      <c r="M229" s="37" t="s">
        <v>0</v>
      </c>
      <c r="N229" s="38">
        <f t="shared" si="6"/>
        <v>0.48158726263692775</v>
      </c>
    </row>
    <row r="230" spans="1:14" x14ac:dyDescent="0.25">
      <c r="A230" s="35">
        <v>3.28</v>
      </c>
      <c r="B230" s="36">
        <v>-111.49</v>
      </c>
      <c r="C230" s="36">
        <v>39.993000000000002</v>
      </c>
      <c r="D230" s="37">
        <v>0</v>
      </c>
      <c r="E230" s="37">
        <v>1938</v>
      </c>
      <c r="F230" s="37">
        <v>3</v>
      </c>
      <c r="G230" s="37">
        <v>18</v>
      </c>
      <c r="H230" s="37">
        <v>0</v>
      </c>
      <c r="I230" s="37">
        <v>0</v>
      </c>
      <c r="J230" s="37">
        <v>0</v>
      </c>
      <c r="K230" s="38">
        <v>0.5</v>
      </c>
      <c r="L230" s="39">
        <v>0.01</v>
      </c>
      <c r="M230" s="37" t="s">
        <v>0</v>
      </c>
      <c r="N230" s="38">
        <f t="shared" si="6"/>
        <v>0.48158726263692775</v>
      </c>
    </row>
    <row r="231" spans="1:14" x14ac:dyDescent="0.25">
      <c r="A231" s="35">
        <v>2.9</v>
      </c>
      <c r="B231" s="36">
        <v>-111.849</v>
      </c>
      <c r="C231" s="36">
        <v>40.749000000000002</v>
      </c>
      <c r="D231" s="37">
        <v>0</v>
      </c>
      <c r="E231" s="37">
        <v>1938</v>
      </c>
      <c r="F231" s="37">
        <v>12</v>
      </c>
      <c r="G231" s="37">
        <v>3</v>
      </c>
      <c r="H231" s="37">
        <v>22</v>
      </c>
      <c r="I231" s="37">
        <v>0</v>
      </c>
      <c r="J231" s="37">
        <v>0</v>
      </c>
      <c r="K231" s="38">
        <v>0.5</v>
      </c>
      <c r="L231" s="39">
        <v>0.01</v>
      </c>
      <c r="M231" s="37" t="s">
        <v>0</v>
      </c>
      <c r="N231" s="38">
        <f t="shared" si="6"/>
        <v>0.48158726263692775</v>
      </c>
    </row>
    <row r="232" spans="1:14" x14ac:dyDescent="0.25">
      <c r="A232" s="35">
        <v>2.9</v>
      </c>
      <c r="B232" s="36">
        <v>-111.831</v>
      </c>
      <c r="C232" s="36">
        <v>41.738</v>
      </c>
      <c r="D232" s="37">
        <v>0</v>
      </c>
      <c r="E232" s="37">
        <v>1940</v>
      </c>
      <c r="F232" s="37">
        <v>2</v>
      </c>
      <c r="G232" s="37">
        <v>29</v>
      </c>
      <c r="H232" s="37">
        <v>4</v>
      </c>
      <c r="I232" s="37">
        <v>47</v>
      </c>
      <c r="J232" s="37">
        <v>0</v>
      </c>
      <c r="K232" s="38">
        <v>0.5</v>
      </c>
      <c r="L232" s="39">
        <v>0.01</v>
      </c>
      <c r="M232" s="37" t="s">
        <v>0</v>
      </c>
      <c r="N232" s="38">
        <f t="shared" si="6"/>
        <v>0.48158726263692775</v>
      </c>
    </row>
    <row r="233" spans="1:14" x14ac:dyDescent="0.25">
      <c r="A233" s="35">
        <v>3.28</v>
      </c>
      <c r="B233" s="36">
        <v>-111.831</v>
      </c>
      <c r="C233" s="36">
        <v>41.738</v>
      </c>
      <c r="D233" s="37">
        <v>0</v>
      </c>
      <c r="E233" s="37">
        <v>1941</v>
      </c>
      <c r="F233" s="37">
        <v>6</v>
      </c>
      <c r="G233" s="37">
        <v>20</v>
      </c>
      <c r="H233" s="37">
        <v>15</v>
      </c>
      <c r="I233" s="37">
        <v>20</v>
      </c>
      <c r="J233" s="37">
        <v>0</v>
      </c>
      <c r="K233" s="38">
        <v>0.5</v>
      </c>
      <c r="L233" s="39">
        <v>0.01</v>
      </c>
      <c r="M233" s="37" t="s">
        <v>0</v>
      </c>
      <c r="N233" s="38">
        <f t="shared" si="6"/>
        <v>0.48158726263692775</v>
      </c>
    </row>
    <row r="234" spans="1:14" x14ac:dyDescent="0.25">
      <c r="A234" s="35">
        <v>2.9</v>
      </c>
      <c r="B234" s="36">
        <v>-112.114</v>
      </c>
      <c r="C234" s="36">
        <v>39.953000000000003</v>
      </c>
      <c r="D234" s="37">
        <v>0</v>
      </c>
      <c r="E234" s="37">
        <v>1950</v>
      </c>
      <c r="F234" s="37">
        <v>5</v>
      </c>
      <c r="G234" s="37">
        <v>8</v>
      </c>
      <c r="H234" s="37">
        <v>19</v>
      </c>
      <c r="I234" s="37">
        <v>40</v>
      </c>
      <c r="J234" s="37">
        <v>0</v>
      </c>
      <c r="K234" s="38">
        <v>0.5</v>
      </c>
      <c r="L234" s="39">
        <v>0.01</v>
      </c>
      <c r="M234" s="37" t="s">
        <v>0</v>
      </c>
      <c r="N234" s="38">
        <f t="shared" si="6"/>
        <v>0.48158726263692775</v>
      </c>
    </row>
    <row r="235" spans="1:14" x14ac:dyDescent="0.25">
      <c r="A235" s="35">
        <v>2.9</v>
      </c>
      <c r="B235" s="36">
        <v>-111.849</v>
      </c>
      <c r="C235" s="36">
        <v>40.749000000000002</v>
      </c>
      <c r="D235" s="37">
        <v>0</v>
      </c>
      <c r="E235" s="37">
        <v>1954</v>
      </c>
      <c r="F235" s="37">
        <v>3</v>
      </c>
      <c r="G235" s="37">
        <v>9</v>
      </c>
      <c r="H235" s="37">
        <v>11</v>
      </c>
      <c r="I235" s="37">
        <v>58</v>
      </c>
      <c r="J235" s="37">
        <v>0</v>
      </c>
      <c r="K235" s="38">
        <v>0.5</v>
      </c>
      <c r="L235" s="39">
        <v>0.01</v>
      </c>
      <c r="M235" s="37" t="s">
        <v>0</v>
      </c>
      <c r="N235" s="38">
        <f t="shared" si="6"/>
        <v>0.48158726263692775</v>
      </c>
    </row>
    <row r="236" spans="1:14" x14ac:dyDescent="0.25">
      <c r="A236" s="35">
        <v>3.14</v>
      </c>
      <c r="B236" s="36">
        <v>-111.836</v>
      </c>
      <c r="C236" s="36">
        <v>40.32</v>
      </c>
      <c r="D236" s="37">
        <v>7</v>
      </c>
      <c r="E236" s="37">
        <v>1962</v>
      </c>
      <c r="F236" s="37">
        <v>7</v>
      </c>
      <c r="G236" s="37">
        <v>9</v>
      </c>
      <c r="H236" s="37">
        <v>7</v>
      </c>
      <c r="I236" s="37">
        <v>3</v>
      </c>
      <c r="J236" s="37">
        <v>5.5</v>
      </c>
      <c r="K236" s="38">
        <v>0.25600000000000001</v>
      </c>
      <c r="L236" s="39">
        <v>0.01</v>
      </c>
      <c r="M236" s="37" t="s">
        <v>4</v>
      </c>
      <c r="N236" s="38">
        <f t="shared" si="6"/>
        <v>0.82568644133536229</v>
      </c>
    </row>
    <row r="237" spans="1:14" x14ac:dyDescent="0.25">
      <c r="A237" s="35">
        <v>2.91</v>
      </c>
      <c r="B237" s="36">
        <v>-111.42100000000001</v>
      </c>
      <c r="C237" s="36">
        <v>39.276000000000003</v>
      </c>
      <c r="D237" s="37">
        <v>7</v>
      </c>
      <c r="E237" s="37">
        <v>1962</v>
      </c>
      <c r="F237" s="37">
        <v>8</v>
      </c>
      <c r="G237" s="37">
        <v>10</v>
      </c>
      <c r="H237" s="37">
        <v>4</v>
      </c>
      <c r="I237" s="37">
        <v>5</v>
      </c>
      <c r="J237" s="37">
        <v>6.1</v>
      </c>
      <c r="K237" s="38">
        <v>0.25600000000000001</v>
      </c>
      <c r="L237" s="39">
        <v>0.01</v>
      </c>
      <c r="M237" s="37" t="s">
        <v>4</v>
      </c>
      <c r="N237" s="38">
        <f t="shared" si="6"/>
        <v>0.82568644133536229</v>
      </c>
    </row>
    <row r="238" spans="1:14" x14ac:dyDescent="0.25">
      <c r="A238" s="35">
        <v>3.5</v>
      </c>
      <c r="B238" s="36">
        <v>-111</v>
      </c>
      <c r="C238" s="36">
        <v>40</v>
      </c>
      <c r="D238" s="37">
        <v>33</v>
      </c>
      <c r="E238" s="37">
        <v>1962</v>
      </c>
      <c r="F238" s="37">
        <v>9</v>
      </c>
      <c r="G238" s="37">
        <v>7</v>
      </c>
      <c r="H238" s="37">
        <v>8</v>
      </c>
      <c r="I238" s="37">
        <v>47</v>
      </c>
      <c r="J238" s="37">
        <v>19</v>
      </c>
      <c r="K238" s="38">
        <v>0.5</v>
      </c>
      <c r="L238" s="39">
        <v>0.1</v>
      </c>
      <c r="M238" s="37" t="s">
        <v>6</v>
      </c>
      <c r="N238" s="38">
        <f t="shared" si="6"/>
        <v>0.48158726263692775</v>
      </c>
    </row>
    <row r="239" spans="1:14" x14ac:dyDescent="0.25">
      <c r="A239" s="35">
        <v>2.91</v>
      </c>
      <c r="B239" s="36">
        <v>-111.96299999999999</v>
      </c>
      <c r="C239" s="36">
        <v>39.1</v>
      </c>
      <c r="D239" s="37">
        <v>7</v>
      </c>
      <c r="E239" s="37">
        <v>1963</v>
      </c>
      <c r="F239" s="37">
        <v>3</v>
      </c>
      <c r="G239" s="37">
        <v>17</v>
      </c>
      <c r="H239" s="37">
        <v>11</v>
      </c>
      <c r="I239" s="37">
        <v>11</v>
      </c>
      <c r="J239" s="37">
        <v>33.1</v>
      </c>
      <c r="K239" s="38">
        <v>0.25600000000000001</v>
      </c>
      <c r="L239" s="39">
        <v>0.01</v>
      </c>
      <c r="M239" s="37" t="s">
        <v>4</v>
      </c>
      <c r="N239" s="38">
        <f t="shared" si="6"/>
        <v>0.82568644133536229</v>
      </c>
    </row>
    <row r="240" spans="1:14" x14ac:dyDescent="0.25">
      <c r="A240" s="35">
        <v>3.3</v>
      </c>
      <c r="B240" s="36">
        <v>-111.005</v>
      </c>
      <c r="C240" s="36">
        <v>42.320999999999998</v>
      </c>
      <c r="D240" s="37">
        <v>7</v>
      </c>
      <c r="E240" s="37">
        <v>1963</v>
      </c>
      <c r="F240" s="37">
        <v>4</v>
      </c>
      <c r="G240" s="37">
        <v>4</v>
      </c>
      <c r="H240" s="37">
        <v>15</v>
      </c>
      <c r="I240" s="37">
        <v>36</v>
      </c>
      <c r="J240" s="37">
        <v>26</v>
      </c>
      <c r="K240" s="38">
        <v>0.25600000000000001</v>
      </c>
      <c r="L240" s="39">
        <v>0.01</v>
      </c>
      <c r="M240" s="37" t="s">
        <v>4</v>
      </c>
      <c r="N240" s="38">
        <f t="shared" si="6"/>
        <v>0.82568644133536229</v>
      </c>
    </row>
    <row r="241" spans="1:14" x14ac:dyDescent="0.25">
      <c r="A241" s="35">
        <v>2.99</v>
      </c>
      <c r="B241" s="36">
        <v>-111.026</v>
      </c>
      <c r="C241" s="36">
        <v>40.401000000000003</v>
      </c>
      <c r="D241" s="37">
        <v>7</v>
      </c>
      <c r="E241" s="37">
        <v>1963</v>
      </c>
      <c r="F241" s="37">
        <v>8</v>
      </c>
      <c r="G241" s="37">
        <v>17</v>
      </c>
      <c r="H241" s="37">
        <v>10</v>
      </c>
      <c r="I241" s="37">
        <v>23</v>
      </c>
      <c r="J241" s="37">
        <v>8.6</v>
      </c>
      <c r="K241" s="38">
        <v>0.25600000000000001</v>
      </c>
      <c r="L241" s="39">
        <v>0.01</v>
      </c>
      <c r="M241" s="37" t="s">
        <v>4</v>
      </c>
      <c r="N241" s="38">
        <f t="shared" si="6"/>
        <v>0.82568644133536229</v>
      </c>
    </row>
    <row r="242" spans="1:14" x14ac:dyDescent="0.25">
      <c r="A242" s="35">
        <v>2.91</v>
      </c>
      <c r="B242" s="36">
        <v>-112.32599999999999</v>
      </c>
      <c r="C242" s="36">
        <v>42.076000000000001</v>
      </c>
      <c r="D242" s="37">
        <v>7</v>
      </c>
      <c r="E242" s="37">
        <v>1964</v>
      </c>
      <c r="F242" s="37">
        <v>2</v>
      </c>
      <c r="G242" s="37">
        <v>6</v>
      </c>
      <c r="H242" s="37">
        <v>11</v>
      </c>
      <c r="I242" s="37">
        <v>13</v>
      </c>
      <c r="J242" s="37">
        <v>33.1</v>
      </c>
      <c r="K242" s="38">
        <v>0.25600000000000001</v>
      </c>
      <c r="L242" s="39">
        <v>0.01</v>
      </c>
      <c r="M242" s="37" t="s">
        <v>4</v>
      </c>
      <c r="N242" s="38">
        <f t="shared" si="6"/>
        <v>0.82568644133536229</v>
      </c>
    </row>
    <row r="243" spans="1:14" x14ac:dyDescent="0.25">
      <c r="A243" s="35">
        <v>2.99</v>
      </c>
      <c r="B243" s="36">
        <v>-111.873</v>
      </c>
      <c r="C243" s="36">
        <v>39.494999999999997</v>
      </c>
      <c r="D243" s="37">
        <v>7</v>
      </c>
      <c r="E243" s="37">
        <v>1964</v>
      </c>
      <c r="F243" s="37">
        <v>3</v>
      </c>
      <c r="G243" s="37">
        <v>2</v>
      </c>
      <c r="H243" s="37">
        <v>7</v>
      </c>
      <c r="I243" s="37">
        <v>29</v>
      </c>
      <c r="J243" s="37">
        <v>19.7</v>
      </c>
      <c r="K243" s="38">
        <v>0.25600000000000001</v>
      </c>
      <c r="L243" s="39">
        <v>0.01</v>
      </c>
      <c r="M243" s="37" t="s">
        <v>4</v>
      </c>
      <c r="N243" s="38">
        <f t="shared" si="6"/>
        <v>0.82568644133536229</v>
      </c>
    </row>
    <row r="244" spans="1:14" x14ac:dyDescent="0.25">
      <c r="A244" s="35">
        <v>3.14</v>
      </c>
      <c r="B244" s="36">
        <v>-112.163</v>
      </c>
      <c r="C244" s="36">
        <v>39.148000000000003</v>
      </c>
      <c r="D244" s="37">
        <v>7</v>
      </c>
      <c r="E244" s="37">
        <v>1964</v>
      </c>
      <c r="F244" s="37">
        <v>8</v>
      </c>
      <c r="G244" s="37">
        <v>12</v>
      </c>
      <c r="H244" s="37">
        <v>5</v>
      </c>
      <c r="I244" s="37">
        <v>4</v>
      </c>
      <c r="J244" s="37">
        <v>47.1</v>
      </c>
      <c r="K244" s="38">
        <v>0.25600000000000001</v>
      </c>
      <c r="L244" s="39">
        <v>0.01</v>
      </c>
      <c r="M244" s="37" t="s">
        <v>4</v>
      </c>
      <c r="N244" s="38">
        <f t="shared" si="6"/>
        <v>0.82568644133536229</v>
      </c>
    </row>
    <row r="245" spans="1:14" x14ac:dyDescent="0.25">
      <c r="A245" s="35">
        <v>3.3</v>
      </c>
      <c r="B245" s="36">
        <v>-111.46299999999999</v>
      </c>
      <c r="C245" s="36">
        <v>39.182000000000002</v>
      </c>
      <c r="D245" s="37">
        <v>7</v>
      </c>
      <c r="E245" s="37">
        <v>1964</v>
      </c>
      <c r="F245" s="37">
        <v>9</v>
      </c>
      <c r="G245" s="37">
        <v>6</v>
      </c>
      <c r="H245" s="37">
        <v>19</v>
      </c>
      <c r="I245" s="37">
        <v>3</v>
      </c>
      <c r="J245" s="37">
        <v>33.799999999999997</v>
      </c>
      <c r="K245" s="38">
        <v>0.25600000000000001</v>
      </c>
      <c r="L245" s="39">
        <v>0.01</v>
      </c>
      <c r="M245" s="37" t="s">
        <v>4</v>
      </c>
      <c r="N245" s="38">
        <f t="shared" si="6"/>
        <v>0.82568644133536229</v>
      </c>
    </row>
    <row r="246" spans="1:14" x14ac:dyDescent="0.25">
      <c r="A246" s="35">
        <v>3.22</v>
      </c>
      <c r="B246" s="36">
        <v>-111.468</v>
      </c>
      <c r="C246" s="36">
        <v>42.371000000000002</v>
      </c>
      <c r="D246" s="37">
        <v>7</v>
      </c>
      <c r="E246" s="37">
        <v>1965</v>
      </c>
      <c r="F246" s="37">
        <v>4</v>
      </c>
      <c r="G246" s="37">
        <v>2</v>
      </c>
      <c r="H246" s="37">
        <v>5</v>
      </c>
      <c r="I246" s="37">
        <v>19</v>
      </c>
      <c r="J246" s="37">
        <v>24.8</v>
      </c>
      <c r="K246" s="38">
        <v>0.22900000000000001</v>
      </c>
      <c r="L246" s="39">
        <v>0.01</v>
      </c>
      <c r="M246" s="37" t="s">
        <v>4</v>
      </c>
      <c r="N246" s="38">
        <f t="shared" si="6"/>
        <v>0.85789993909624351</v>
      </c>
    </row>
    <row r="247" spans="1:14" x14ac:dyDescent="0.25">
      <c r="A247" s="35">
        <v>2.99</v>
      </c>
      <c r="B247" s="36">
        <v>-111.51900000000001</v>
      </c>
      <c r="C247" s="36">
        <v>40.966000000000001</v>
      </c>
      <c r="D247" s="37">
        <v>7</v>
      </c>
      <c r="E247" s="37">
        <v>1965</v>
      </c>
      <c r="F247" s="37">
        <v>5</v>
      </c>
      <c r="G247" s="37">
        <v>11</v>
      </c>
      <c r="H247" s="37">
        <v>1</v>
      </c>
      <c r="I247" s="37">
        <v>50</v>
      </c>
      <c r="J247" s="37">
        <v>25.4</v>
      </c>
      <c r="K247" s="38">
        <v>0.22900000000000001</v>
      </c>
      <c r="L247" s="39">
        <v>0.01</v>
      </c>
      <c r="M247" s="37" t="s">
        <v>4</v>
      </c>
      <c r="N247" s="38">
        <f t="shared" si="6"/>
        <v>0.85789993909624351</v>
      </c>
    </row>
    <row r="248" spans="1:14" x14ac:dyDescent="0.25">
      <c r="A248" s="35">
        <v>2.99</v>
      </c>
      <c r="B248" s="36">
        <v>-111.43600000000001</v>
      </c>
      <c r="C248" s="36">
        <v>39.232999999999997</v>
      </c>
      <c r="D248" s="37">
        <v>7</v>
      </c>
      <c r="E248" s="37">
        <v>1965</v>
      </c>
      <c r="F248" s="37">
        <v>7</v>
      </c>
      <c r="G248" s="37">
        <v>5</v>
      </c>
      <c r="H248" s="37">
        <v>17</v>
      </c>
      <c r="I248" s="37">
        <v>17</v>
      </c>
      <c r="J248" s="37">
        <v>6.1</v>
      </c>
      <c r="K248" s="38">
        <v>0.22900000000000001</v>
      </c>
      <c r="L248" s="39">
        <v>0.01</v>
      </c>
      <c r="M248" s="37" t="s">
        <v>4</v>
      </c>
      <c r="N248" s="38">
        <f t="shared" si="6"/>
        <v>0.85789993909624351</v>
      </c>
    </row>
    <row r="249" spans="1:14" x14ac:dyDescent="0.25">
      <c r="A249" s="35">
        <v>3.07</v>
      </c>
      <c r="B249" s="36">
        <v>-111.349</v>
      </c>
      <c r="C249" s="36">
        <v>40.369</v>
      </c>
      <c r="D249" s="37">
        <v>7</v>
      </c>
      <c r="E249" s="37">
        <v>1965</v>
      </c>
      <c r="F249" s="37">
        <v>7</v>
      </c>
      <c r="G249" s="37">
        <v>27</v>
      </c>
      <c r="H249" s="37">
        <v>20</v>
      </c>
      <c r="I249" s="37">
        <v>23</v>
      </c>
      <c r="J249" s="37">
        <v>57.3</v>
      </c>
      <c r="K249" s="38">
        <v>0.25600000000000001</v>
      </c>
      <c r="L249" s="39">
        <v>0.01</v>
      </c>
      <c r="M249" s="37" t="s">
        <v>4</v>
      </c>
      <c r="N249" s="38">
        <f t="shared" si="6"/>
        <v>0.82568644133536229</v>
      </c>
    </row>
    <row r="250" spans="1:14" x14ac:dyDescent="0.25">
      <c r="A250" s="35">
        <v>3.22</v>
      </c>
      <c r="B250" s="36">
        <v>-111.47199999999999</v>
      </c>
      <c r="C250" s="36">
        <v>39.427</v>
      </c>
      <c r="D250" s="37">
        <v>7</v>
      </c>
      <c r="E250" s="37">
        <v>1965</v>
      </c>
      <c r="F250" s="37">
        <v>9</v>
      </c>
      <c r="G250" s="37">
        <v>10</v>
      </c>
      <c r="H250" s="37">
        <v>21</v>
      </c>
      <c r="I250" s="37">
        <v>47</v>
      </c>
      <c r="J250" s="37">
        <v>44.6</v>
      </c>
      <c r="K250" s="38">
        <v>0.25600000000000001</v>
      </c>
      <c r="L250" s="39">
        <v>0.01</v>
      </c>
      <c r="M250" s="37" t="s">
        <v>4</v>
      </c>
      <c r="N250" s="38">
        <f t="shared" si="6"/>
        <v>0.82568644133536229</v>
      </c>
    </row>
    <row r="251" spans="1:14" x14ac:dyDescent="0.25">
      <c r="A251" s="35">
        <v>3.07</v>
      </c>
      <c r="B251" s="36">
        <v>-111.277</v>
      </c>
      <c r="C251" s="36">
        <v>42.252000000000002</v>
      </c>
      <c r="D251" s="37">
        <v>7</v>
      </c>
      <c r="E251" s="37">
        <v>1966</v>
      </c>
      <c r="F251" s="37">
        <v>2</v>
      </c>
      <c r="G251" s="37">
        <v>11</v>
      </c>
      <c r="H251" s="37">
        <v>20</v>
      </c>
      <c r="I251" s="37">
        <v>36</v>
      </c>
      <c r="J251" s="37">
        <v>22</v>
      </c>
      <c r="K251" s="38">
        <v>0.25600000000000001</v>
      </c>
      <c r="L251" s="39">
        <v>0.01</v>
      </c>
      <c r="M251" s="37" t="s">
        <v>4</v>
      </c>
      <c r="N251" s="38">
        <f t="shared" si="6"/>
        <v>0.82568644133536229</v>
      </c>
    </row>
    <row r="252" spans="1:14" x14ac:dyDescent="0.25">
      <c r="A252" s="35">
        <v>2.99</v>
      </c>
      <c r="B252" s="36">
        <v>-112.066</v>
      </c>
      <c r="C252" s="36">
        <v>39.292999999999999</v>
      </c>
      <c r="D252" s="37">
        <v>7</v>
      </c>
      <c r="E252" s="37">
        <v>1966</v>
      </c>
      <c r="F252" s="37">
        <v>4</v>
      </c>
      <c r="G252" s="37">
        <v>18</v>
      </c>
      <c r="H252" s="37">
        <v>0</v>
      </c>
      <c r="I252" s="37">
        <v>47</v>
      </c>
      <c r="J252" s="37">
        <v>29.5</v>
      </c>
      <c r="K252" s="38">
        <v>0.25600000000000001</v>
      </c>
      <c r="L252" s="39">
        <v>0.01</v>
      </c>
      <c r="M252" s="37" t="s">
        <v>4</v>
      </c>
      <c r="N252" s="38">
        <f t="shared" si="6"/>
        <v>0.82568644133536229</v>
      </c>
    </row>
    <row r="253" spans="1:14" x14ac:dyDescent="0.25">
      <c r="A253" s="35">
        <v>2.99</v>
      </c>
      <c r="B253" s="36">
        <v>-111.56399999999999</v>
      </c>
      <c r="C253" s="36">
        <v>39.563000000000002</v>
      </c>
      <c r="D253" s="37">
        <v>7</v>
      </c>
      <c r="E253" s="37">
        <v>1966</v>
      </c>
      <c r="F253" s="37">
        <v>4</v>
      </c>
      <c r="G253" s="37">
        <v>24</v>
      </c>
      <c r="H253" s="37">
        <v>3</v>
      </c>
      <c r="I253" s="37">
        <v>0</v>
      </c>
      <c r="J253" s="37">
        <v>1.9</v>
      </c>
      <c r="K253" s="38">
        <v>0.25600000000000001</v>
      </c>
      <c r="L253" s="39">
        <v>0.01</v>
      </c>
      <c r="M253" s="37" t="s">
        <v>4</v>
      </c>
      <c r="N253" s="38">
        <f t="shared" si="6"/>
        <v>0.82568644133536229</v>
      </c>
    </row>
    <row r="254" spans="1:14" x14ac:dyDescent="0.25">
      <c r="A254" s="35">
        <v>3.38</v>
      </c>
      <c r="B254" s="36">
        <v>-112.73099999999999</v>
      </c>
      <c r="C254" s="36">
        <v>41.744999999999997</v>
      </c>
      <c r="D254" s="37">
        <v>7</v>
      </c>
      <c r="E254" s="37">
        <v>1966</v>
      </c>
      <c r="F254" s="37">
        <v>11</v>
      </c>
      <c r="G254" s="37">
        <v>14</v>
      </c>
      <c r="H254" s="37">
        <v>14</v>
      </c>
      <c r="I254" s="37">
        <v>30</v>
      </c>
      <c r="J254" s="37">
        <v>49.9</v>
      </c>
      <c r="K254" s="38">
        <v>0.25600000000000001</v>
      </c>
      <c r="L254" s="39">
        <v>0.01</v>
      </c>
      <c r="M254" s="37" t="s">
        <v>4</v>
      </c>
      <c r="N254" s="38">
        <f t="shared" si="6"/>
        <v>0.82568644133536229</v>
      </c>
    </row>
    <row r="255" spans="1:14" x14ac:dyDescent="0.25">
      <c r="A255" s="35">
        <v>2.99</v>
      </c>
      <c r="B255" s="36">
        <v>-111.532</v>
      </c>
      <c r="C255" s="36">
        <v>41.162999999999997</v>
      </c>
      <c r="D255" s="37">
        <v>7</v>
      </c>
      <c r="E255" s="37">
        <v>1967</v>
      </c>
      <c r="F255" s="37">
        <v>9</v>
      </c>
      <c r="G255" s="37">
        <v>2</v>
      </c>
      <c r="H255" s="37">
        <v>10</v>
      </c>
      <c r="I255" s="37">
        <v>4</v>
      </c>
      <c r="J255" s="37">
        <v>7.2</v>
      </c>
      <c r="K255" s="38">
        <v>0.25600000000000001</v>
      </c>
      <c r="L255" s="39">
        <v>0.01</v>
      </c>
      <c r="M255" s="37" t="s">
        <v>4</v>
      </c>
      <c r="N255" s="38">
        <f t="shared" si="6"/>
        <v>0.82568644133536229</v>
      </c>
    </row>
    <row r="256" spans="1:14" x14ac:dyDescent="0.25">
      <c r="A256" s="35">
        <v>3.22</v>
      </c>
      <c r="B256" s="36">
        <v>-112.098</v>
      </c>
      <c r="C256" s="36">
        <v>40.707999999999998</v>
      </c>
      <c r="D256" s="37">
        <v>7</v>
      </c>
      <c r="E256" s="37">
        <v>1967</v>
      </c>
      <c r="F256" s="37">
        <v>9</v>
      </c>
      <c r="G256" s="37">
        <v>24</v>
      </c>
      <c r="H256" s="37">
        <v>5</v>
      </c>
      <c r="I256" s="37">
        <v>0</v>
      </c>
      <c r="J256" s="37">
        <v>28.6</v>
      </c>
      <c r="K256" s="38">
        <v>0.25600000000000001</v>
      </c>
      <c r="L256" s="39">
        <v>0.01</v>
      </c>
      <c r="M256" s="37" t="s">
        <v>4</v>
      </c>
      <c r="N256" s="38">
        <f t="shared" si="6"/>
        <v>0.82568644133536229</v>
      </c>
    </row>
    <row r="257" spans="1:14" x14ac:dyDescent="0.25">
      <c r="A257" s="35">
        <v>2.91</v>
      </c>
      <c r="B257" s="36">
        <v>-111.51</v>
      </c>
      <c r="C257" s="36">
        <v>39.228000000000002</v>
      </c>
      <c r="D257" s="37">
        <v>7</v>
      </c>
      <c r="E257" s="37">
        <v>1967</v>
      </c>
      <c r="F257" s="37">
        <v>11</v>
      </c>
      <c r="G257" s="37">
        <v>4</v>
      </c>
      <c r="H257" s="37">
        <v>21</v>
      </c>
      <c r="I257" s="37">
        <v>6</v>
      </c>
      <c r="J257" s="37">
        <v>29</v>
      </c>
      <c r="K257" s="38">
        <v>0.25600000000000001</v>
      </c>
      <c r="L257" s="39">
        <v>0.01</v>
      </c>
      <c r="M257" s="37" t="s">
        <v>4</v>
      </c>
      <c r="N257" s="38">
        <f t="shared" si="6"/>
        <v>0.82568644133536229</v>
      </c>
    </row>
    <row r="258" spans="1:14" x14ac:dyDescent="0.25">
      <c r="A258" s="35">
        <v>2.99</v>
      </c>
      <c r="B258" s="36">
        <v>-111.74299999999999</v>
      </c>
      <c r="C258" s="36">
        <v>41.624000000000002</v>
      </c>
      <c r="D258" s="37">
        <v>7</v>
      </c>
      <c r="E258" s="37">
        <v>1967</v>
      </c>
      <c r="F258" s="37">
        <v>12</v>
      </c>
      <c r="G258" s="37">
        <v>9</v>
      </c>
      <c r="H258" s="37">
        <v>19</v>
      </c>
      <c r="I258" s="37">
        <v>35</v>
      </c>
      <c r="J258" s="37">
        <v>44</v>
      </c>
      <c r="K258" s="38">
        <v>0.25600000000000001</v>
      </c>
      <c r="L258" s="39">
        <v>0.01</v>
      </c>
      <c r="M258" s="37" t="s">
        <v>4</v>
      </c>
      <c r="N258" s="38">
        <f t="shared" ref="N258:N321" si="7">EXP(-($D$667^2*K258^2)/2)</f>
        <v>0.82568644133536229</v>
      </c>
    </row>
    <row r="259" spans="1:14" x14ac:dyDescent="0.25">
      <c r="A259" s="35">
        <v>3.22</v>
      </c>
      <c r="B259" s="36">
        <v>-112.783</v>
      </c>
      <c r="C259" s="36">
        <v>42.204999999999998</v>
      </c>
      <c r="D259" s="37">
        <v>7</v>
      </c>
      <c r="E259" s="37">
        <v>1968</v>
      </c>
      <c r="F259" s="37">
        <v>3</v>
      </c>
      <c r="G259" s="37">
        <v>7</v>
      </c>
      <c r="H259" s="37">
        <v>4</v>
      </c>
      <c r="I259" s="37">
        <v>17</v>
      </c>
      <c r="J259" s="37">
        <v>6.8</v>
      </c>
      <c r="K259" s="38">
        <v>0.25600000000000001</v>
      </c>
      <c r="L259" s="39">
        <v>0.01</v>
      </c>
      <c r="M259" s="37" t="s">
        <v>4</v>
      </c>
      <c r="N259" s="38">
        <f t="shared" si="7"/>
        <v>0.82568644133536229</v>
      </c>
    </row>
    <row r="260" spans="1:14" x14ac:dyDescent="0.25">
      <c r="A260" s="35">
        <v>3.46</v>
      </c>
      <c r="B260" s="36">
        <v>-111.971</v>
      </c>
      <c r="C260" s="36">
        <v>39.018999999999998</v>
      </c>
      <c r="D260" s="37">
        <v>7</v>
      </c>
      <c r="E260" s="37">
        <v>1969</v>
      </c>
      <c r="F260" s="37">
        <v>5</v>
      </c>
      <c r="G260" s="37">
        <v>23</v>
      </c>
      <c r="H260" s="37">
        <v>5</v>
      </c>
      <c r="I260" s="37">
        <v>24</v>
      </c>
      <c r="J260" s="37">
        <v>51.6</v>
      </c>
      <c r="K260" s="38">
        <v>0.22900000000000001</v>
      </c>
      <c r="L260" s="39">
        <v>0.01</v>
      </c>
      <c r="M260" s="37" t="s">
        <v>4</v>
      </c>
      <c r="N260" s="38">
        <f t="shared" si="7"/>
        <v>0.85789993909624351</v>
      </c>
    </row>
    <row r="261" spans="1:14" x14ac:dyDescent="0.25">
      <c r="A261" s="35">
        <v>3.14</v>
      </c>
      <c r="B261" s="36">
        <v>-111.92100000000001</v>
      </c>
      <c r="C261" s="36">
        <v>40.030999999999999</v>
      </c>
      <c r="D261" s="37">
        <v>7</v>
      </c>
      <c r="E261" s="37">
        <v>1969</v>
      </c>
      <c r="F261" s="37">
        <v>7</v>
      </c>
      <c r="G261" s="37">
        <v>30</v>
      </c>
      <c r="H261" s="37">
        <v>23</v>
      </c>
      <c r="I261" s="37">
        <v>59</v>
      </c>
      <c r="J261" s="37">
        <v>56.3</v>
      </c>
      <c r="K261" s="38">
        <v>0.25600000000000001</v>
      </c>
      <c r="L261" s="39">
        <v>0.01</v>
      </c>
      <c r="M261" s="37" t="s">
        <v>4</v>
      </c>
      <c r="N261" s="38">
        <f t="shared" si="7"/>
        <v>0.82568644133536229</v>
      </c>
    </row>
    <row r="262" spans="1:14" x14ac:dyDescent="0.25">
      <c r="A262" s="35">
        <v>3.3</v>
      </c>
      <c r="B262" s="36">
        <v>-111.41200000000001</v>
      </c>
      <c r="C262" s="36">
        <v>39.170999999999999</v>
      </c>
      <c r="D262" s="37">
        <v>7</v>
      </c>
      <c r="E262" s="37">
        <v>1970</v>
      </c>
      <c r="F262" s="37">
        <v>10</v>
      </c>
      <c r="G262" s="37">
        <v>25</v>
      </c>
      <c r="H262" s="37">
        <v>7</v>
      </c>
      <c r="I262" s="37">
        <v>48</v>
      </c>
      <c r="J262" s="37">
        <v>21.9</v>
      </c>
      <c r="K262" s="38">
        <v>0.22900000000000001</v>
      </c>
      <c r="L262" s="39">
        <v>0.01</v>
      </c>
      <c r="M262" s="37" t="s">
        <v>4</v>
      </c>
      <c r="N262" s="38">
        <f t="shared" si="7"/>
        <v>0.85789993909624351</v>
      </c>
    </row>
    <row r="263" spans="1:14" x14ac:dyDescent="0.25">
      <c r="A263" s="35">
        <v>2.91</v>
      </c>
      <c r="B263" s="36">
        <v>-111.255</v>
      </c>
      <c r="C263" s="36">
        <v>42.045999999999999</v>
      </c>
      <c r="D263" s="37">
        <v>7</v>
      </c>
      <c r="E263" s="37">
        <v>1971</v>
      </c>
      <c r="F263" s="37">
        <v>3</v>
      </c>
      <c r="G263" s="37">
        <v>14</v>
      </c>
      <c r="H263" s="37">
        <v>13</v>
      </c>
      <c r="I263" s="37">
        <v>37</v>
      </c>
      <c r="J263" s="37">
        <v>47.2</v>
      </c>
      <c r="K263" s="38">
        <v>0.25600000000000001</v>
      </c>
      <c r="L263" s="39">
        <v>0.01</v>
      </c>
      <c r="M263" s="37" t="s">
        <v>4</v>
      </c>
      <c r="N263" s="38">
        <f t="shared" si="7"/>
        <v>0.82568644133536229</v>
      </c>
    </row>
    <row r="264" spans="1:14" x14ac:dyDescent="0.25">
      <c r="A264" s="35">
        <v>3.3</v>
      </c>
      <c r="B264" s="36">
        <v>-111.941</v>
      </c>
      <c r="C264" s="36">
        <v>39.409999999999997</v>
      </c>
      <c r="D264" s="37">
        <v>7</v>
      </c>
      <c r="E264" s="37">
        <v>1971</v>
      </c>
      <c r="F264" s="37">
        <v>4</v>
      </c>
      <c r="G264" s="37">
        <v>22</v>
      </c>
      <c r="H264" s="37">
        <v>23</v>
      </c>
      <c r="I264" s="37">
        <v>1</v>
      </c>
      <c r="J264" s="37">
        <v>2.8</v>
      </c>
      <c r="K264" s="38">
        <v>0.22900000000000001</v>
      </c>
      <c r="L264" s="39">
        <v>0.01</v>
      </c>
      <c r="M264" s="37" t="s">
        <v>4</v>
      </c>
      <c r="N264" s="38">
        <f t="shared" si="7"/>
        <v>0.85789993909624351</v>
      </c>
    </row>
    <row r="265" spans="1:14" x14ac:dyDescent="0.25">
      <c r="A265" s="35">
        <v>3.07</v>
      </c>
      <c r="B265" s="36">
        <v>-111.363</v>
      </c>
      <c r="C265" s="36">
        <v>42.417000000000002</v>
      </c>
      <c r="D265" s="37">
        <v>7</v>
      </c>
      <c r="E265" s="37">
        <v>1971</v>
      </c>
      <c r="F265" s="37">
        <v>7</v>
      </c>
      <c r="G265" s="37">
        <v>16</v>
      </c>
      <c r="H265" s="37">
        <v>10</v>
      </c>
      <c r="I265" s="37">
        <v>54</v>
      </c>
      <c r="J265" s="37">
        <v>18</v>
      </c>
      <c r="K265" s="38">
        <v>0.25600000000000001</v>
      </c>
      <c r="L265" s="39">
        <v>0.01</v>
      </c>
      <c r="M265" s="37" t="s">
        <v>4</v>
      </c>
      <c r="N265" s="38">
        <f t="shared" si="7"/>
        <v>0.82568644133536229</v>
      </c>
    </row>
    <row r="266" spans="1:14" x14ac:dyDescent="0.25">
      <c r="A266" s="35">
        <v>3.38</v>
      </c>
      <c r="B266" s="36">
        <v>-111.611</v>
      </c>
      <c r="C266" s="36">
        <v>41.878</v>
      </c>
      <c r="D266" s="37">
        <v>7</v>
      </c>
      <c r="E266" s="37">
        <v>1972</v>
      </c>
      <c r="F266" s="37">
        <v>3</v>
      </c>
      <c r="G266" s="37">
        <v>6</v>
      </c>
      <c r="H266" s="37">
        <v>13</v>
      </c>
      <c r="I266" s="37">
        <v>33</v>
      </c>
      <c r="J266" s="37">
        <v>24.9</v>
      </c>
      <c r="K266" s="38">
        <v>0.22900000000000001</v>
      </c>
      <c r="L266" s="39">
        <v>0.01</v>
      </c>
      <c r="M266" s="37" t="s">
        <v>4</v>
      </c>
      <c r="N266" s="38">
        <f t="shared" si="7"/>
        <v>0.85789993909624351</v>
      </c>
    </row>
    <row r="267" spans="1:14" x14ac:dyDescent="0.25">
      <c r="A267" s="35">
        <v>2.91</v>
      </c>
      <c r="B267" s="36">
        <v>-110.98699999999999</v>
      </c>
      <c r="C267" s="36">
        <v>41.805</v>
      </c>
      <c r="D267" s="37">
        <v>7</v>
      </c>
      <c r="E267" s="37">
        <v>1972</v>
      </c>
      <c r="F267" s="37">
        <v>3</v>
      </c>
      <c r="G267" s="37">
        <v>17</v>
      </c>
      <c r="H267" s="37">
        <v>23</v>
      </c>
      <c r="I267" s="37">
        <v>9</v>
      </c>
      <c r="J267" s="37">
        <v>50.6</v>
      </c>
      <c r="K267" s="38">
        <v>0.25600000000000001</v>
      </c>
      <c r="L267" s="39">
        <v>0.01</v>
      </c>
      <c r="M267" s="37" t="s">
        <v>4</v>
      </c>
      <c r="N267" s="38">
        <f t="shared" si="7"/>
        <v>0.82568644133536229</v>
      </c>
    </row>
    <row r="268" spans="1:14" x14ac:dyDescent="0.25">
      <c r="A268" s="35">
        <v>2.99</v>
      </c>
      <c r="B268" s="36">
        <v>-111.446</v>
      </c>
      <c r="C268" s="36">
        <v>39.198</v>
      </c>
      <c r="D268" s="37">
        <v>7</v>
      </c>
      <c r="E268" s="37">
        <v>1972</v>
      </c>
      <c r="F268" s="37">
        <v>4</v>
      </c>
      <c r="G268" s="37">
        <v>27</v>
      </c>
      <c r="H268" s="37">
        <v>8</v>
      </c>
      <c r="I268" s="37">
        <v>4</v>
      </c>
      <c r="J268" s="37">
        <v>55.7</v>
      </c>
      <c r="K268" s="38">
        <v>0.25600000000000001</v>
      </c>
      <c r="L268" s="39">
        <v>0.01</v>
      </c>
      <c r="M268" s="37" t="s">
        <v>4</v>
      </c>
      <c r="N268" s="38">
        <f t="shared" si="7"/>
        <v>0.82568644133536229</v>
      </c>
    </row>
    <row r="269" spans="1:14" x14ac:dyDescent="0.25">
      <c r="A269" s="35">
        <v>2.91</v>
      </c>
      <c r="B269" s="36">
        <v>-110.96599999999999</v>
      </c>
      <c r="C269" s="36">
        <v>41.994</v>
      </c>
      <c r="D269" s="37">
        <v>7</v>
      </c>
      <c r="E269" s="37">
        <v>1972</v>
      </c>
      <c r="F269" s="37">
        <v>5</v>
      </c>
      <c r="G269" s="37">
        <v>17</v>
      </c>
      <c r="H269" s="37">
        <v>22</v>
      </c>
      <c r="I269" s="37">
        <v>43</v>
      </c>
      <c r="J269" s="37">
        <v>32</v>
      </c>
      <c r="K269" s="38">
        <v>0.25600000000000001</v>
      </c>
      <c r="L269" s="39">
        <v>0.01</v>
      </c>
      <c r="M269" s="37" t="s">
        <v>4</v>
      </c>
      <c r="N269" s="38">
        <f t="shared" si="7"/>
        <v>0.82568644133536229</v>
      </c>
    </row>
    <row r="270" spans="1:14" x14ac:dyDescent="0.25">
      <c r="A270" s="35">
        <v>2.99</v>
      </c>
      <c r="B270" s="36">
        <v>-111.746</v>
      </c>
      <c r="C270" s="36">
        <v>41.607999999999997</v>
      </c>
      <c r="D270" s="37">
        <v>7</v>
      </c>
      <c r="E270" s="37">
        <v>1972</v>
      </c>
      <c r="F270" s="37">
        <v>6</v>
      </c>
      <c r="G270" s="37">
        <v>12</v>
      </c>
      <c r="H270" s="37">
        <v>13</v>
      </c>
      <c r="I270" s="37">
        <v>2</v>
      </c>
      <c r="J270" s="37">
        <v>29.3</v>
      </c>
      <c r="K270" s="38">
        <v>0.25600000000000001</v>
      </c>
      <c r="L270" s="39">
        <v>0.01</v>
      </c>
      <c r="M270" s="37" t="s">
        <v>4</v>
      </c>
      <c r="N270" s="38">
        <f t="shared" si="7"/>
        <v>0.82568644133536229</v>
      </c>
    </row>
    <row r="271" spans="1:14" x14ac:dyDescent="0.25">
      <c r="A271" s="35">
        <v>3.14</v>
      </c>
      <c r="B271" s="36">
        <v>-111.61199999999999</v>
      </c>
      <c r="C271" s="36">
        <v>42.456000000000003</v>
      </c>
      <c r="D271" s="37">
        <v>7</v>
      </c>
      <c r="E271" s="37">
        <v>1972</v>
      </c>
      <c r="F271" s="37">
        <v>7</v>
      </c>
      <c r="G271" s="37">
        <v>22</v>
      </c>
      <c r="H271" s="37">
        <v>6</v>
      </c>
      <c r="I271" s="37">
        <v>5</v>
      </c>
      <c r="J271" s="37">
        <v>9.6999999999999993</v>
      </c>
      <c r="K271" s="38">
        <v>0.25600000000000001</v>
      </c>
      <c r="L271" s="39">
        <v>0.01</v>
      </c>
      <c r="M271" s="37" t="s">
        <v>4</v>
      </c>
      <c r="N271" s="38">
        <f t="shared" si="7"/>
        <v>0.82568644133536229</v>
      </c>
    </row>
    <row r="272" spans="1:14" x14ac:dyDescent="0.25">
      <c r="A272" s="35">
        <v>2.99</v>
      </c>
      <c r="B272" s="36">
        <v>-111.855</v>
      </c>
      <c r="C272" s="36">
        <v>39.902000000000001</v>
      </c>
      <c r="D272" s="37">
        <v>7</v>
      </c>
      <c r="E272" s="37">
        <v>1973</v>
      </c>
      <c r="F272" s="37">
        <v>2</v>
      </c>
      <c r="G272" s="37">
        <v>6</v>
      </c>
      <c r="H272" s="37">
        <v>10</v>
      </c>
      <c r="I272" s="37">
        <v>23</v>
      </c>
      <c r="J272" s="37">
        <v>59.5</v>
      </c>
      <c r="K272" s="38">
        <v>0.25600000000000001</v>
      </c>
      <c r="L272" s="39">
        <v>0.01</v>
      </c>
      <c r="M272" s="37" t="s">
        <v>4</v>
      </c>
      <c r="N272" s="38">
        <f t="shared" si="7"/>
        <v>0.82568644133536229</v>
      </c>
    </row>
    <row r="273" spans="1:14" x14ac:dyDescent="0.25">
      <c r="A273" s="35">
        <v>2.99</v>
      </c>
      <c r="B273" s="36">
        <v>-111.42700000000001</v>
      </c>
      <c r="C273" s="36">
        <v>39.098999999999997</v>
      </c>
      <c r="D273" s="37">
        <v>7</v>
      </c>
      <c r="E273" s="37">
        <v>1973</v>
      </c>
      <c r="F273" s="37">
        <v>7</v>
      </c>
      <c r="G273" s="37">
        <v>16</v>
      </c>
      <c r="H273" s="37">
        <v>6</v>
      </c>
      <c r="I273" s="37">
        <v>36</v>
      </c>
      <c r="J273" s="37">
        <v>42.1</v>
      </c>
      <c r="K273" s="38">
        <v>0.22900000000000001</v>
      </c>
      <c r="L273" s="39">
        <v>0.01</v>
      </c>
      <c r="M273" s="37" t="s">
        <v>4</v>
      </c>
      <c r="N273" s="38">
        <f t="shared" si="7"/>
        <v>0.85789993909624351</v>
      </c>
    </row>
    <row r="274" spans="1:14" x14ac:dyDescent="0.25">
      <c r="A274" s="35">
        <v>3.14</v>
      </c>
      <c r="B274" s="36">
        <v>-112.41500000000001</v>
      </c>
      <c r="C274" s="36">
        <v>41.93</v>
      </c>
      <c r="D274" s="37">
        <v>7</v>
      </c>
      <c r="E274" s="37">
        <v>1973</v>
      </c>
      <c r="F274" s="37">
        <v>7</v>
      </c>
      <c r="G274" s="37">
        <v>22</v>
      </c>
      <c r="H274" s="37">
        <v>12</v>
      </c>
      <c r="I274" s="37">
        <v>35</v>
      </c>
      <c r="J274" s="37">
        <v>52.8</v>
      </c>
      <c r="K274" s="38">
        <v>0.25600000000000001</v>
      </c>
      <c r="L274" s="39">
        <v>0.01</v>
      </c>
      <c r="M274" s="37" t="s">
        <v>4</v>
      </c>
      <c r="N274" s="38">
        <f t="shared" si="7"/>
        <v>0.82568644133536229</v>
      </c>
    </row>
    <row r="275" spans="1:14" x14ac:dyDescent="0.25">
      <c r="A275" s="35">
        <v>2.99</v>
      </c>
      <c r="B275" s="36">
        <v>-111.43300000000001</v>
      </c>
      <c r="C275" s="36">
        <v>40.283999999999999</v>
      </c>
      <c r="D275" s="37">
        <v>7</v>
      </c>
      <c r="E275" s="37">
        <v>1973</v>
      </c>
      <c r="F275" s="37">
        <v>8</v>
      </c>
      <c r="G275" s="37">
        <v>19</v>
      </c>
      <c r="H275" s="37">
        <v>19</v>
      </c>
      <c r="I275" s="37">
        <v>13</v>
      </c>
      <c r="J275" s="37">
        <v>4.8</v>
      </c>
      <c r="K275" s="38">
        <v>0.25600000000000001</v>
      </c>
      <c r="L275" s="39">
        <v>0.01</v>
      </c>
      <c r="M275" s="37" t="s">
        <v>4</v>
      </c>
      <c r="N275" s="38">
        <f t="shared" si="7"/>
        <v>0.82568644133536229</v>
      </c>
    </row>
    <row r="276" spans="1:14" x14ac:dyDescent="0.25">
      <c r="A276" s="35">
        <v>3.54</v>
      </c>
      <c r="B276" s="36">
        <v>-112.67700000000001</v>
      </c>
      <c r="C276" s="36">
        <v>41.996000000000002</v>
      </c>
      <c r="D276" s="37">
        <v>7</v>
      </c>
      <c r="E276" s="37">
        <v>1973</v>
      </c>
      <c r="F276" s="37">
        <v>11</v>
      </c>
      <c r="G276" s="37">
        <v>20</v>
      </c>
      <c r="H276" s="37">
        <v>23</v>
      </c>
      <c r="I276" s="37">
        <v>36</v>
      </c>
      <c r="J276" s="37">
        <v>30.3</v>
      </c>
      <c r="K276" s="38">
        <v>0.22900000000000001</v>
      </c>
      <c r="L276" s="39">
        <v>0.01</v>
      </c>
      <c r="M276" s="37" t="s">
        <v>4</v>
      </c>
      <c r="N276" s="38">
        <f t="shared" si="7"/>
        <v>0.85789993909624351</v>
      </c>
    </row>
    <row r="277" spans="1:14" x14ac:dyDescent="0.25">
      <c r="A277" s="35">
        <v>2.99</v>
      </c>
      <c r="B277" s="36">
        <v>-111.48399999999999</v>
      </c>
      <c r="C277" s="36">
        <v>39.021000000000001</v>
      </c>
      <c r="D277" s="37">
        <v>7</v>
      </c>
      <c r="E277" s="37">
        <v>1974</v>
      </c>
      <c r="F277" s="37">
        <v>5</v>
      </c>
      <c r="G277" s="37">
        <v>29</v>
      </c>
      <c r="H277" s="37">
        <v>7</v>
      </c>
      <c r="I277" s="37">
        <v>20</v>
      </c>
      <c r="J277" s="37">
        <v>19.5</v>
      </c>
      <c r="K277" s="38">
        <v>0.25600000000000001</v>
      </c>
      <c r="L277" s="39">
        <v>0.01</v>
      </c>
      <c r="M277" s="37" t="s">
        <v>4</v>
      </c>
      <c r="N277" s="38">
        <f t="shared" si="7"/>
        <v>0.82568644133536229</v>
      </c>
    </row>
    <row r="278" spans="1:14" x14ac:dyDescent="0.25">
      <c r="A278" s="35">
        <v>2.99</v>
      </c>
      <c r="B278" s="36">
        <v>-112.131</v>
      </c>
      <c r="C278" s="36">
        <v>39.432000000000002</v>
      </c>
      <c r="D278" s="37">
        <v>7</v>
      </c>
      <c r="E278" s="37">
        <v>1974</v>
      </c>
      <c r="F278" s="37">
        <v>7</v>
      </c>
      <c r="G278" s="37">
        <v>12</v>
      </c>
      <c r="H278" s="37">
        <v>8</v>
      </c>
      <c r="I278" s="37">
        <v>36</v>
      </c>
      <c r="J278" s="37">
        <v>4.7</v>
      </c>
      <c r="K278" s="38">
        <v>0.22900000000000001</v>
      </c>
      <c r="L278" s="39">
        <v>0.01</v>
      </c>
      <c r="M278" s="37" t="s">
        <v>4</v>
      </c>
      <c r="N278" s="38">
        <f t="shared" si="7"/>
        <v>0.85789993909624351</v>
      </c>
    </row>
    <row r="279" spans="1:14" x14ac:dyDescent="0.25">
      <c r="A279" s="35">
        <v>3.07</v>
      </c>
      <c r="B279" s="36">
        <v>-111.953</v>
      </c>
      <c r="C279" s="36">
        <v>41.929000000000002</v>
      </c>
      <c r="D279" s="37">
        <v>7</v>
      </c>
      <c r="E279" s="37">
        <v>1974</v>
      </c>
      <c r="F279" s="37">
        <v>12</v>
      </c>
      <c r="G279" s="37">
        <v>28</v>
      </c>
      <c r="H279" s="37">
        <v>13</v>
      </c>
      <c r="I279" s="37">
        <v>57</v>
      </c>
      <c r="J279" s="37">
        <v>42.6</v>
      </c>
      <c r="K279" s="38">
        <v>0.249</v>
      </c>
      <c r="L279" s="39">
        <v>0.01</v>
      </c>
      <c r="M279" s="37" t="s">
        <v>4</v>
      </c>
      <c r="N279" s="38">
        <f t="shared" si="7"/>
        <v>0.83426135923237854</v>
      </c>
    </row>
    <row r="280" spans="1:14" x14ac:dyDescent="0.25">
      <c r="A280" s="35">
        <v>2.91</v>
      </c>
      <c r="B280" s="36">
        <v>-112.09399999999999</v>
      </c>
      <c r="C280" s="36">
        <v>39.473999999999997</v>
      </c>
      <c r="D280" s="37">
        <v>7</v>
      </c>
      <c r="E280" s="37">
        <v>1975</v>
      </c>
      <c r="F280" s="37">
        <v>2</v>
      </c>
      <c r="G280" s="37">
        <v>19</v>
      </c>
      <c r="H280" s="37">
        <v>3</v>
      </c>
      <c r="I280" s="37">
        <v>14</v>
      </c>
      <c r="J280" s="37">
        <v>37.5</v>
      </c>
      <c r="K280" s="38">
        <v>0.249</v>
      </c>
      <c r="L280" s="39">
        <v>0.01</v>
      </c>
      <c r="M280" s="37" t="s">
        <v>4</v>
      </c>
      <c r="N280" s="38">
        <f t="shared" si="7"/>
        <v>0.83426135923237854</v>
      </c>
    </row>
    <row r="281" spans="1:14" x14ac:dyDescent="0.25">
      <c r="A281" s="35">
        <v>3.22</v>
      </c>
      <c r="B281" s="36">
        <v>-111.78400000000001</v>
      </c>
      <c r="C281" s="36">
        <v>41.892000000000003</v>
      </c>
      <c r="D281" s="37">
        <v>6</v>
      </c>
      <c r="E281" s="37">
        <v>1975</v>
      </c>
      <c r="F281" s="37">
        <v>3</v>
      </c>
      <c r="G281" s="37">
        <v>28</v>
      </c>
      <c r="H281" s="37">
        <v>6</v>
      </c>
      <c r="I281" s="37">
        <v>52</v>
      </c>
      <c r="J281" s="37">
        <v>33.299999999999997</v>
      </c>
      <c r="K281" s="38">
        <v>0.22900000000000001</v>
      </c>
      <c r="L281" s="39">
        <v>0.01</v>
      </c>
      <c r="M281" s="37" t="s">
        <v>4</v>
      </c>
      <c r="N281" s="38">
        <f t="shared" si="7"/>
        <v>0.85789993909624351</v>
      </c>
    </row>
    <row r="282" spans="1:14" x14ac:dyDescent="0.25">
      <c r="A282" s="35">
        <v>3.07</v>
      </c>
      <c r="B282" s="36">
        <v>-111.504</v>
      </c>
      <c r="C282" s="36">
        <v>39.152000000000001</v>
      </c>
      <c r="D282" s="37">
        <v>7</v>
      </c>
      <c r="E282" s="37">
        <v>1975</v>
      </c>
      <c r="F282" s="37">
        <v>10</v>
      </c>
      <c r="G282" s="37">
        <v>6</v>
      </c>
      <c r="H282" s="37">
        <v>15</v>
      </c>
      <c r="I282" s="37">
        <v>50</v>
      </c>
      <c r="J282" s="37">
        <v>48.4</v>
      </c>
      <c r="K282" s="38">
        <v>0.249</v>
      </c>
      <c r="L282" s="39">
        <v>0.01</v>
      </c>
      <c r="M282" s="37" t="s">
        <v>4</v>
      </c>
      <c r="N282" s="38">
        <f t="shared" si="7"/>
        <v>0.83426135923237854</v>
      </c>
    </row>
    <row r="283" spans="1:14" x14ac:dyDescent="0.25">
      <c r="A283" s="35">
        <v>2.99</v>
      </c>
      <c r="B283" s="36">
        <v>-111.194</v>
      </c>
      <c r="C283" s="36">
        <v>40.555</v>
      </c>
      <c r="D283" s="37">
        <v>3</v>
      </c>
      <c r="E283" s="37">
        <v>1975</v>
      </c>
      <c r="F283" s="37">
        <v>10</v>
      </c>
      <c r="G283" s="37">
        <v>11</v>
      </c>
      <c r="H283" s="37">
        <v>0</v>
      </c>
      <c r="I283" s="37">
        <v>9</v>
      </c>
      <c r="J283" s="37">
        <v>56.3</v>
      </c>
      <c r="K283" s="38">
        <v>0.22900000000000001</v>
      </c>
      <c r="L283" s="39">
        <v>0.01</v>
      </c>
      <c r="M283" s="37" t="s">
        <v>4</v>
      </c>
      <c r="N283" s="38">
        <f t="shared" si="7"/>
        <v>0.85789993909624351</v>
      </c>
    </row>
    <row r="284" spans="1:14" x14ac:dyDescent="0.25">
      <c r="A284" s="35">
        <v>3.14</v>
      </c>
      <c r="B284" s="36">
        <v>-111.539</v>
      </c>
      <c r="C284" s="36">
        <v>41.826000000000001</v>
      </c>
      <c r="D284" s="37">
        <v>7</v>
      </c>
      <c r="E284" s="37">
        <v>1975</v>
      </c>
      <c r="F284" s="37">
        <v>10</v>
      </c>
      <c r="G284" s="37">
        <v>11</v>
      </c>
      <c r="H284" s="37">
        <v>21</v>
      </c>
      <c r="I284" s="37">
        <v>55</v>
      </c>
      <c r="J284" s="37">
        <v>1.2</v>
      </c>
      <c r="K284" s="38">
        <v>0.249</v>
      </c>
      <c r="L284" s="39">
        <v>0.01</v>
      </c>
      <c r="M284" s="37" t="s">
        <v>4</v>
      </c>
      <c r="N284" s="38">
        <f t="shared" si="7"/>
        <v>0.83426135923237854</v>
      </c>
    </row>
    <row r="285" spans="1:14" x14ac:dyDescent="0.25">
      <c r="A285" s="35">
        <v>2.91</v>
      </c>
      <c r="B285" s="36">
        <v>-111.623</v>
      </c>
      <c r="C285" s="36">
        <v>40.756999999999998</v>
      </c>
      <c r="D285" s="37">
        <v>8</v>
      </c>
      <c r="E285" s="37">
        <v>1975</v>
      </c>
      <c r="F285" s="37">
        <v>10</v>
      </c>
      <c r="G285" s="37">
        <v>22</v>
      </c>
      <c r="H285" s="37">
        <v>23</v>
      </c>
      <c r="I285" s="37">
        <v>34</v>
      </c>
      <c r="J285" s="37">
        <v>14.8</v>
      </c>
      <c r="K285" s="38">
        <v>0.249</v>
      </c>
      <c r="L285" s="39">
        <v>0.01</v>
      </c>
      <c r="M285" s="37" t="s">
        <v>4</v>
      </c>
      <c r="N285" s="38">
        <f t="shared" si="7"/>
        <v>0.83426135923237854</v>
      </c>
    </row>
    <row r="286" spans="1:14" x14ac:dyDescent="0.25">
      <c r="A286" s="35">
        <v>2.91</v>
      </c>
      <c r="B286" s="36">
        <v>-111.83799999999999</v>
      </c>
      <c r="C286" s="36">
        <v>41.271000000000001</v>
      </c>
      <c r="D286" s="37">
        <v>13</v>
      </c>
      <c r="E286" s="37">
        <v>1976</v>
      </c>
      <c r="F286" s="37">
        <v>2</v>
      </c>
      <c r="G286" s="37">
        <v>11</v>
      </c>
      <c r="H286" s="37">
        <v>3</v>
      </c>
      <c r="I286" s="37">
        <v>28</v>
      </c>
      <c r="J286" s="37">
        <v>14.8</v>
      </c>
      <c r="K286" s="38">
        <v>0.22900000000000001</v>
      </c>
      <c r="L286" s="39">
        <v>0.01</v>
      </c>
      <c r="M286" s="37" t="s">
        <v>4</v>
      </c>
      <c r="N286" s="38">
        <f t="shared" si="7"/>
        <v>0.85789993909624351</v>
      </c>
    </row>
    <row r="287" spans="1:14" x14ac:dyDescent="0.25">
      <c r="A287" s="35">
        <v>2.91</v>
      </c>
      <c r="B287" s="36">
        <v>-111.57899999999999</v>
      </c>
      <c r="C287" s="36">
        <v>41.076000000000001</v>
      </c>
      <c r="D287" s="37">
        <v>7</v>
      </c>
      <c r="E287" s="37">
        <v>1976</v>
      </c>
      <c r="F287" s="37">
        <v>2</v>
      </c>
      <c r="G287" s="37">
        <v>27</v>
      </c>
      <c r="H287" s="37">
        <v>5</v>
      </c>
      <c r="I287" s="37">
        <v>44</v>
      </c>
      <c r="J287" s="37">
        <v>37.4</v>
      </c>
      <c r="K287" s="38">
        <v>0.249</v>
      </c>
      <c r="L287" s="39">
        <v>0.01</v>
      </c>
      <c r="M287" s="37" t="s">
        <v>4</v>
      </c>
      <c r="N287" s="38">
        <f t="shared" si="7"/>
        <v>0.83426135923237854</v>
      </c>
    </row>
    <row r="288" spans="1:14" x14ac:dyDescent="0.25">
      <c r="A288" s="35">
        <v>2.99</v>
      </c>
      <c r="B288" s="36">
        <v>-111.26300000000001</v>
      </c>
      <c r="C288" s="36">
        <v>41.264000000000003</v>
      </c>
      <c r="D288" s="37">
        <v>7</v>
      </c>
      <c r="E288" s="37">
        <v>1976</v>
      </c>
      <c r="F288" s="37">
        <v>2</v>
      </c>
      <c r="G288" s="37">
        <v>27</v>
      </c>
      <c r="H288" s="37">
        <v>7</v>
      </c>
      <c r="I288" s="37">
        <v>18</v>
      </c>
      <c r="J288" s="37">
        <v>16.5</v>
      </c>
      <c r="K288" s="38">
        <v>0.22900000000000001</v>
      </c>
      <c r="L288" s="39">
        <v>0.01</v>
      </c>
      <c r="M288" s="37" t="s">
        <v>4</v>
      </c>
      <c r="N288" s="38">
        <f t="shared" si="7"/>
        <v>0.85789993909624351</v>
      </c>
    </row>
    <row r="289" spans="1:18" x14ac:dyDescent="0.25">
      <c r="A289" s="35">
        <v>2.91</v>
      </c>
      <c r="B289" s="36">
        <v>-112.06699999999999</v>
      </c>
      <c r="C289" s="36">
        <v>41.63</v>
      </c>
      <c r="D289" s="37">
        <v>2</v>
      </c>
      <c r="E289" s="37">
        <v>1976</v>
      </c>
      <c r="F289" s="37">
        <v>7</v>
      </c>
      <c r="G289" s="37">
        <v>11</v>
      </c>
      <c r="H289" s="37">
        <v>14</v>
      </c>
      <c r="I289" s="37">
        <v>24</v>
      </c>
      <c r="J289" s="37">
        <v>16.399999999999999</v>
      </c>
      <c r="K289" s="38">
        <v>0.249</v>
      </c>
      <c r="L289" s="39">
        <v>0.01</v>
      </c>
      <c r="M289" s="37" t="s">
        <v>4</v>
      </c>
      <c r="N289" s="38">
        <f t="shared" si="7"/>
        <v>0.83426135923237854</v>
      </c>
    </row>
    <row r="290" spans="1:18" x14ac:dyDescent="0.25">
      <c r="A290" s="35">
        <v>2.98</v>
      </c>
      <c r="B290" s="36">
        <v>-111.634</v>
      </c>
      <c r="C290" s="36">
        <v>39.067</v>
      </c>
      <c r="D290" s="37">
        <v>7</v>
      </c>
      <c r="E290" s="37">
        <v>1976</v>
      </c>
      <c r="F290" s="37">
        <v>10</v>
      </c>
      <c r="G290" s="37">
        <v>6</v>
      </c>
      <c r="H290" s="37">
        <v>11</v>
      </c>
      <c r="I290" s="37">
        <v>15</v>
      </c>
      <c r="J290" s="37">
        <v>5.2</v>
      </c>
      <c r="K290" s="38">
        <v>0.16300000000000001</v>
      </c>
      <c r="L290" s="39">
        <v>0.01</v>
      </c>
      <c r="M290" s="37" t="s">
        <v>7</v>
      </c>
      <c r="N290" s="38">
        <f t="shared" si="7"/>
        <v>0.92528594949096366</v>
      </c>
    </row>
    <row r="291" spans="1:18" x14ac:dyDescent="0.25">
      <c r="A291" s="35">
        <v>3.07</v>
      </c>
      <c r="B291" s="36">
        <v>-111.307</v>
      </c>
      <c r="C291" s="36">
        <v>39.469000000000001</v>
      </c>
      <c r="D291" s="37">
        <v>7</v>
      </c>
      <c r="E291" s="37">
        <v>1976</v>
      </c>
      <c r="F291" s="37">
        <v>11</v>
      </c>
      <c r="G291" s="37">
        <v>6</v>
      </c>
      <c r="H291" s="37">
        <v>19</v>
      </c>
      <c r="I291" s="37">
        <v>58</v>
      </c>
      <c r="J291" s="37">
        <v>46.1</v>
      </c>
      <c r="K291" s="38">
        <v>0.22900000000000001</v>
      </c>
      <c r="L291" s="39">
        <v>0.01</v>
      </c>
      <c r="M291" s="37" t="s">
        <v>4</v>
      </c>
      <c r="N291" s="38">
        <f t="shared" si="7"/>
        <v>0.85789993909624351</v>
      </c>
    </row>
    <row r="292" spans="1:18" x14ac:dyDescent="0.25">
      <c r="A292" s="35">
        <v>2.91</v>
      </c>
      <c r="B292" s="36">
        <v>-111.78700000000001</v>
      </c>
      <c r="C292" s="36">
        <v>41.497</v>
      </c>
      <c r="D292" s="37">
        <v>7</v>
      </c>
      <c r="E292" s="37">
        <v>1976</v>
      </c>
      <c r="F292" s="37">
        <v>12</v>
      </c>
      <c r="G292" s="37">
        <v>3</v>
      </c>
      <c r="H292" s="37">
        <v>15</v>
      </c>
      <c r="I292" s="37">
        <v>5</v>
      </c>
      <c r="J292" s="37">
        <v>59.7</v>
      </c>
      <c r="K292" s="38">
        <v>0.249</v>
      </c>
      <c r="L292" s="39">
        <v>0.01</v>
      </c>
      <c r="M292" s="37" t="s">
        <v>4</v>
      </c>
      <c r="N292" s="38">
        <f t="shared" si="7"/>
        <v>0.83426135923237854</v>
      </c>
    </row>
    <row r="293" spans="1:18" x14ac:dyDescent="0.25">
      <c r="A293" s="35">
        <v>2.99</v>
      </c>
      <c r="B293" s="36">
        <v>-111.87</v>
      </c>
      <c r="C293" s="36">
        <v>42.488999999999997</v>
      </c>
      <c r="D293" s="37">
        <v>7</v>
      </c>
      <c r="E293" s="37">
        <v>1977</v>
      </c>
      <c r="F293" s="37">
        <v>8</v>
      </c>
      <c r="G293" s="37">
        <v>19</v>
      </c>
      <c r="H293" s="37">
        <v>6</v>
      </c>
      <c r="I293" s="37">
        <v>2</v>
      </c>
      <c r="J293" s="37">
        <v>9.5</v>
      </c>
      <c r="K293" s="38">
        <v>0.249</v>
      </c>
      <c r="L293" s="39">
        <v>0.01</v>
      </c>
      <c r="M293" s="37" t="s">
        <v>4</v>
      </c>
      <c r="N293" s="38">
        <f t="shared" si="7"/>
        <v>0.83426135923237854</v>
      </c>
    </row>
    <row r="294" spans="1:18" x14ac:dyDescent="0.25">
      <c r="A294" s="35">
        <v>2.99</v>
      </c>
      <c r="B294" s="36">
        <v>-111.706</v>
      </c>
      <c r="C294" s="36">
        <v>41.351999999999997</v>
      </c>
      <c r="D294" s="37">
        <v>6</v>
      </c>
      <c r="E294" s="37">
        <v>1977</v>
      </c>
      <c r="F294" s="37">
        <v>11</v>
      </c>
      <c r="G294" s="37">
        <v>28</v>
      </c>
      <c r="H294" s="37">
        <v>2</v>
      </c>
      <c r="I294" s="37">
        <v>23</v>
      </c>
      <c r="J294" s="37">
        <v>11.2</v>
      </c>
      <c r="K294" s="38">
        <v>0.22900000000000001</v>
      </c>
      <c r="L294" s="39">
        <v>0.01</v>
      </c>
      <c r="M294" s="37" t="s">
        <v>4</v>
      </c>
      <c r="N294" s="38">
        <f t="shared" si="7"/>
        <v>0.85789993909624351</v>
      </c>
    </row>
    <row r="295" spans="1:18" x14ac:dyDescent="0.25">
      <c r="A295" s="35">
        <v>3.38</v>
      </c>
      <c r="B295" s="36">
        <v>-112.08799999999999</v>
      </c>
      <c r="C295" s="36">
        <v>40.764000000000003</v>
      </c>
      <c r="D295" s="37">
        <v>8</v>
      </c>
      <c r="E295" s="37">
        <v>1978</v>
      </c>
      <c r="F295" s="37">
        <v>3</v>
      </c>
      <c r="G295" s="37">
        <v>9</v>
      </c>
      <c r="H295" s="37">
        <v>6</v>
      </c>
      <c r="I295" s="37">
        <v>30</v>
      </c>
      <c r="J295" s="37">
        <v>51.9</v>
      </c>
      <c r="K295" s="38">
        <v>0.22900000000000001</v>
      </c>
      <c r="L295" s="39">
        <v>0.01</v>
      </c>
      <c r="M295" s="37" t="s">
        <v>4</v>
      </c>
      <c r="N295" s="38">
        <f t="shared" si="7"/>
        <v>0.85789993909624351</v>
      </c>
    </row>
    <row r="296" spans="1:18" x14ac:dyDescent="0.25">
      <c r="A296" s="35">
        <v>2.99</v>
      </c>
      <c r="B296" s="36">
        <v>-112.05500000000001</v>
      </c>
      <c r="C296" s="36">
        <v>40.722000000000001</v>
      </c>
      <c r="D296" s="37">
        <v>6</v>
      </c>
      <c r="E296" s="37">
        <v>1978</v>
      </c>
      <c r="F296" s="37">
        <v>6</v>
      </c>
      <c r="G296" s="37">
        <v>3</v>
      </c>
      <c r="H296" s="37">
        <v>8</v>
      </c>
      <c r="I296" s="37">
        <v>42</v>
      </c>
      <c r="J296" s="37">
        <v>45.8</v>
      </c>
      <c r="K296" s="38">
        <v>0.22900000000000001</v>
      </c>
      <c r="L296" s="39">
        <v>0.01</v>
      </c>
      <c r="M296" s="37" t="s">
        <v>4</v>
      </c>
      <c r="N296" s="38">
        <f t="shared" si="7"/>
        <v>0.85789993909624351</v>
      </c>
    </row>
    <row r="297" spans="1:18" x14ac:dyDescent="0.25">
      <c r="A297" s="35">
        <v>3.07</v>
      </c>
      <c r="B297" s="36">
        <v>-111.494</v>
      </c>
      <c r="C297" s="36">
        <v>41.695</v>
      </c>
      <c r="D297" s="37">
        <v>7</v>
      </c>
      <c r="E297" s="37">
        <v>1978</v>
      </c>
      <c r="F297" s="37">
        <v>6</v>
      </c>
      <c r="G297" s="37">
        <v>23</v>
      </c>
      <c r="H297" s="37">
        <v>4</v>
      </c>
      <c r="I297" s="37">
        <v>54</v>
      </c>
      <c r="J297" s="37">
        <v>29.5</v>
      </c>
      <c r="K297" s="38">
        <v>0.249</v>
      </c>
      <c r="L297" s="39">
        <v>0.01</v>
      </c>
      <c r="M297" s="37" t="s">
        <v>4</v>
      </c>
      <c r="N297" s="38">
        <f t="shared" si="7"/>
        <v>0.83426135923237854</v>
      </c>
    </row>
    <row r="298" spans="1:18" x14ac:dyDescent="0.25">
      <c r="A298" s="35">
        <v>3.3</v>
      </c>
      <c r="B298" s="36">
        <v>-112.131</v>
      </c>
      <c r="C298" s="36">
        <v>41.848999999999997</v>
      </c>
      <c r="D298" s="37">
        <v>4</v>
      </c>
      <c r="E298" s="37">
        <v>1978</v>
      </c>
      <c r="F298" s="37">
        <v>7</v>
      </c>
      <c r="G298" s="37">
        <v>29</v>
      </c>
      <c r="H298" s="37">
        <v>14</v>
      </c>
      <c r="I298" s="37">
        <v>4</v>
      </c>
      <c r="J298" s="37">
        <v>3.4</v>
      </c>
      <c r="K298" s="38">
        <v>0.22900000000000001</v>
      </c>
      <c r="L298" s="39">
        <v>0.01</v>
      </c>
      <c r="M298" s="37" t="s">
        <v>4</v>
      </c>
      <c r="N298" s="38">
        <f t="shared" si="7"/>
        <v>0.85789993909624351</v>
      </c>
    </row>
    <row r="299" spans="1:18" x14ac:dyDescent="0.25">
      <c r="A299" s="35">
        <v>2.86</v>
      </c>
      <c r="B299" s="36">
        <v>-112.33</v>
      </c>
      <c r="C299" s="36">
        <v>42.15</v>
      </c>
      <c r="D299" s="37">
        <v>3</v>
      </c>
      <c r="E299" s="37">
        <v>1978</v>
      </c>
      <c r="F299" s="37">
        <v>9</v>
      </c>
      <c r="G299" s="37">
        <v>28</v>
      </c>
      <c r="H299" s="37">
        <v>8</v>
      </c>
      <c r="I299" s="37">
        <v>58</v>
      </c>
      <c r="J299" s="37">
        <v>20.399999999999999</v>
      </c>
      <c r="K299" s="38">
        <v>0.16300000000000001</v>
      </c>
      <c r="L299" s="39">
        <v>0.01</v>
      </c>
      <c r="M299" s="37" t="s">
        <v>7</v>
      </c>
      <c r="N299" s="38">
        <f t="shared" si="7"/>
        <v>0.92528594949096366</v>
      </c>
    </row>
    <row r="300" spans="1:18" x14ac:dyDescent="0.25">
      <c r="A300" s="35">
        <v>2.99</v>
      </c>
      <c r="B300" s="36">
        <v>-111.565</v>
      </c>
      <c r="C300" s="36">
        <v>40.811999999999998</v>
      </c>
      <c r="D300" s="37">
        <v>6</v>
      </c>
      <c r="E300" s="37">
        <v>1978</v>
      </c>
      <c r="F300" s="37">
        <v>12</v>
      </c>
      <c r="G300" s="37">
        <v>10</v>
      </c>
      <c r="H300" s="37">
        <v>14</v>
      </c>
      <c r="I300" s="37">
        <v>59</v>
      </c>
      <c r="J300" s="37">
        <v>7.2</v>
      </c>
      <c r="K300" s="38">
        <v>0.22900000000000001</v>
      </c>
      <c r="L300" s="39">
        <v>0.01</v>
      </c>
      <c r="M300" s="37" t="s">
        <v>4</v>
      </c>
      <c r="N300" s="38">
        <f t="shared" si="7"/>
        <v>0.85789993909624351</v>
      </c>
    </row>
    <row r="301" spans="1:18" x14ac:dyDescent="0.25">
      <c r="A301" s="117">
        <v>2.99</v>
      </c>
      <c r="B301" s="118">
        <v>-111.98099999999999</v>
      </c>
      <c r="C301" s="118">
        <v>39.286000000000001</v>
      </c>
      <c r="D301" s="105">
        <v>7</v>
      </c>
      <c r="E301" s="105">
        <v>1978</v>
      </c>
      <c r="F301" s="105">
        <v>12</v>
      </c>
      <c r="G301" s="105">
        <v>16</v>
      </c>
      <c r="H301" s="105">
        <v>1</v>
      </c>
      <c r="I301" s="105">
        <v>10</v>
      </c>
      <c r="J301" s="105">
        <v>55.9</v>
      </c>
      <c r="K301" s="119">
        <v>0.249</v>
      </c>
      <c r="L301" s="120">
        <v>0.01</v>
      </c>
      <c r="M301" s="105" t="s">
        <v>4</v>
      </c>
      <c r="N301" s="119">
        <f t="shared" si="7"/>
        <v>0.83426135923237854</v>
      </c>
      <c r="O301" s="9"/>
      <c r="P301" s="9"/>
      <c r="Q301" s="55"/>
      <c r="R301" s="9"/>
    </row>
    <row r="302" spans="1:18" x14ac:dyDescent="0.25">
      <c r="A302" s="35">
        <v>3.38</v>
      </c>
      <c r="B302" s="36">
        <v>-111.47</v>
      </c>
      <c r="C302" s="36">
        <v>39.091000000000001</v>
      </c>
      <c r="D302" s="37">
        <v>7</v>
      </c>
      <c r="E302" s="37">
        <v>1979</v>
      </c>
      <c r="F302" s="37">
        <v>1</v>
      </c>
      <c r="G302" s="37">
        <v>14</v>
      </c>
      <c r="H302" s="37">
        <v>6</v>
      </c>
      <c r="I302" s="37">
        <v>30</v>
      </c>
      <c r="J302" s="37">
        <v>35.700000000000003</v>
      </c>
      <c r="K302" s="38">
        <v>0.249</v>
      </c>
      <c r="L302" s="39">
        <v>0.01</v>
      </c>
      <c r="M302" s="37" t="s">
        <v>4</v>
      </c>
      <c r="N302" s="38">
        <f t="shared" si="7"/>
        <v>0.83426135923237854</v>
      </c>
      <c r="P302" s="7"/>
    </row>
    <row r="303" spans="1:18" x14ac:dyDescent="0.25">
      <c r="A303" s="35">
        <v>3.07</v>
      </c>
      <c r="B303" s="36">
        <v>-111.54900000000001</v>
      </c>
      <c r="C303" s="36">
        <v>39.572000000000003</v>
      </c>
      <c r="D303" s="37">
        <v>7</v>
      </c>
      <c r="E303" s="37">
        <v>1979</v>
      </c>
      <c r="F303" s="37">
        <v>2</v>
      </c>
      <c r="G303" s="37">
        <v>20</v>
      </c>
      <c r="H303" s="37">
        <v>21</v>
      </c>
      <c r="I303" s="37">
        <v>52</v>
      </c>
      <c r="J303" s="37">
        <v>37.5</v>
      </c>
      <c r="K303" s="38">
        <v>0.249</v>
      </c>
      <c r="L303" s="39">
        <v>0.01</v>
      </c>
      <c r="M303" s="37" t="s">
        <v>4</v>
      </c>
      <c r="N303" s="38">
        <f t="shared" si="7"/>
        <v>0.83426135923237854</v>
      </c>
      <c r="P303" s="7"/>
    </row>
    <row r="304" spans="1:18" x14ac:dyDescent="0.25">
      <c r="A304" s="35">
        <v>3.14</v>
      </c>
      <c r="B304" s="36">
        <v>-111.61</v>
      </c>
      <c r="C304" s="36">
        <v>42.475000000000001</v>
      </c>
      <c r="D304" s="37">
        <v>7</v>
      </c>
      <c r="E304" s="37">
        <v>1979</v>
      </c>
      <c r="F304" s="37">
        <v>3</v>
      </c>
      <c r="G304" s="37">
        <v>23</v>
      </c>
      <c r="H304" s="37">
        <v>3</v>
      </c>
      <c r="I304" s="37">
        <v>34</v>
      </c>
      <c r="J304" s="37">
        <v>48</v>
      </c>
      <c r="K304" s="38">
        <v>0.249</v>
      </c>
      <c r="L304" s="39">
        <v>0.01</v>
      </c>
      <c r="M304" s="37" t="s">
        <v>4</v>
      </c>
      <c r="N304" s="38">
        <f t="shared" si="7"/>
        <v>0.83426135923237854</v>
      </c>
      <c r="P304" s="7"/>
    </row>
    <row r="305" spans="1:16" x14ac:dyDescent="0.25">
      <c r="A305" s="35">
        <v>3.14</v>
      </c>
      <c r="B305" s="36">
        <v>-112.568</v>
      </c>
      <c r="C305" s="36">
        <v>41.991</v>
      </c>
      <c r="D305" s="37">
        <v>4</v>
      </c>
      <c r="E305" s="37">
        <v>1979</v>
      </c>
      <c r="F305" s="37">
        <v>5</v>
      </c>
      <c r="G305" s="37">
        <v>15</v>
      </c>
      <c r="H305" s="37">
        <v>2</v>
      </c>
      <c r="I305" s="37">
        <v>20</v>
      </c>
      <c r="J305" s="37">
        <v>22.1</v>
      </c>
      <c r="K305" s="38">
        <v>0.249</v>
      </c>
      <c r="L305" s="39">
        <v>0.01</v>
      </c>
      <c r="M305" s="37" t="s">
        <v>4</v>
      </c>
      <c r="N305" s="38">
        <f t="shared" si="7"/>
        <v>0.83426135923237854</v>
      </c>
      <c r="P305" s="7"/>
    </row>
    <row r="306" spans="1:16" x14ac:dyDescent="0.25">
      <c r="A306" s="35">
        <v>2.91</v>
      </c>
      <c r="B306" s="36">
        <v>-111.932</v>
      </c>
      <c r="C306" s="36">
        <v>39.896999999999998</v>
      </c>
      <c r="D306" s="37">
        <v>1</v>
      </c>
      <c r="E306" s="37">
        <v>1979</v>
      </c>
      <c r="F306" s="37">
        <v>5</v>
      </c>
      <c r="G306" s="37">
        <v>26</v>
      </c>
      <c r="H306" s="37">
        <v>11</v>
      </c>
      <c r="I306" s="37">
        <v>9</v>
      </c>
      <c r="J306" s="37">
        <v>50.8</v>
      </c>
      <c r="K306" s="38">
        <v>0.249</v>
      </c>
      <c r="L306" s="39">
        <v>0.01</v>
      </c>
      <c r="M306" s="37" t="s">
        <v>4</v>
      </c>
      <c r="N306" s="38">
        <f t="shared" si="7"/>
        <v>0.83426135923237854</v>
      </c>
      <c r="P306" s="7"/>
    </row>
    <row r="307" spans="1:16" x14ac:dyDescent="0.25">
      <c r="A307" s="35">
        <v>3.46</v>
      </c>
      <c r="B307" s="36">
        <v>-111.32599999999999</v>
      </c>
      <c r="C307" s="36">
        <v>42.488999999999997</v>
      </c>
      <c r="D307" s="37">
        <v>7</v>
      </c>
      <c r="E307" s="37">
        <v>1979</v>
      </c>
      <c r="F307" s="37">
        <v>6</v>
      </c>
      <c r="G307" s="37">
        <v>3</v>
      </c>
      <c r="H307" s="37">
        <v>4</v>
      </c>
      <c r="I307" s="37">
        <v>58</v>
      </c>
      <c r="J307" s="37">
        <v>25.8</v>
      </c>
      <c r="K307" s="38">
        <v>0.249</v>
      </c>
      <c r="L307" s="39">
        <v>0.01</v>
      </c>
      <c r="M307" s="37" t="s">
        <v>4</v>
      </c>
      <c r="N307" s="38">
        <f t="shared" si="7"/>
        <v>0.83426135923237854</v>
      </c>
      <c r="P307" s="7"/>
    </row>
    <row r="308" spans="1:16" x14ac:dyDescent="0.25">
      <c r="A308" s="35">
        <v>2.91</v>
      </c>
      <c r="B308" s="36">
        <v>-111.161</v>
      </c>
      <c r="C308" s="36">
        <v>42.473999999999997</v>
      </c>
      <c r="D308" s="37">
        <v>7</v>
      </c>
      <c r="E308" s="37">
        <v>1979</v>
      </c>
      <c r="F308" s="37">
        <v>12</v>
      </c>
      <c r="G308" s="37">
        <v>20</v>
      </c>
      <c r="H308" s="37">
        <v>21</v>
      </c>
      <c r="I308" s="37">
        <v>45</v>
      </c>
      <c r="J308" s="37">
        <v>26.4</v>
      </c>
      <c r="K308" s="38">
        <v>0.249</v>
      </c>
      <c r="L308" s="39">
        <v>0.01</v>
      </c>
      <c r="M308" s="37" t="s">
        <v>4</v>
      </c>
      <c r="N308" s="38">
        <f t="shared" si="7"/>
        <v>0.83426135923237854</v>
      </c>
      <c r="P308" s="7"/>
    </row>
    <row r="309" spans="1:16" x14ac:dyDescent="0.25">
      <c r="A309" s="35">
        <v>2.99</v>
      </c>
      <c r="B309" s="36">
        <v>-111.67</v>
      </c>
      <c r="C309" s="36">
        <v>41.673000000000002</v>
      </c>
      <c r="D309" s="37">
        <v>8</v>
      </c>
      <c r="E309" s="37">
        <v>1980</v>
      </c>
      <c r="F309" s="37">
        <v>1</v>
      </c>
      <c r="G309" s="37">
        <v>6</v>
      </c>
      <c r="H309" s="37">
        <v>21</v>
      </c>
      <c r="I309" s="37">
        <v>47</v>
      </c>
      <c r="J309" s="37">
        <v>24.3</v>
      </c>
      <c r="K309" s="38">
        <v>0.249</v>
      </c>
      <c r="L309" s="39">
        <v>0.01</v>
      </c>
      <c r="M309" s="37" t="s">
        <v>4</v>
      </c>
      <c r="N309" s="38">
        <f t="shared" si="7"/>
        <v>0.83426135923237854</v>
      </c>
      <c r="P309" s="7"/>
    </row>
    <row r="310" spans="1:16" x14ac:dyDescent="0.25">
      <c r="A310" s="35">
        <v>3.07</v>
      </c>
      <c r="B310" s="36">
        <v>-112.495</v>
      </c>
      <c r="C310" s="36">
        <v>42.104999999999997</v>
      </c>
      <c r="D310" s="37">
        <v>3</v>
      </c>
      <c r="E310" s="37">
        <v>1980</v>
      </c>
      <c r="F310" s="37">
        <v>2</v>
      </c>
      <c r="G310" s="37">
        <v>6</v>
      </c>
      <c r="H310" s="37">
        <v>2</v>
      </c>
      <c r="I310" s="37">
        <v>3</v>
      </c>
      <c r="J310" s="37">
        <v>6.8</v>
      </c>
      <c r="K310" s="38">
        <v>0.22900000000000001</v>
      </c>
      <c r="L310" s="39">
        <v>0.01</v>
      </c>
      <c r="M310" s="37" t="s">
        <v>4</v>
      </c>
      <c r="N310" s="38">
        <f t="shared" si="7"/>
        <v>0.85789993909624351</v>
      </c>
      <c r="P310" s="7"/>
    </row>
    <row r="311" spans="1:16" x14ac:dyDescent="0.25">
      <c r="A311" s="35">
        <v>3.54</v>
      </c>
      <c r="B311" s="36">
        <v>-111.28100000000001</v>
      </c>
      <c r="C311" s="36">
        <v>42.435000000000002</v>
      </c>
      <c r="D311" s="37">
        <v>7</v>
      </c>
      <c r="E311" s="37">
        <v>1980</v>
      </c>
      <c r="F311" s="37">
        <v>3</v>
      </c>
      <c r="G311" s="37">
        <v>10</v>
      </c>
      <c r="H311" s="37">
        <v>20</v>
      </c>
      <c r="I311" s="37">
        <v>28</v>
      </c>
      <c r="J311" s="37">
        <v>41.4</v>
      </c>
      <c r="K311" s="38">
        <v>0.22900000000000001</v>
      </c>
      <c r="L311" s="39">
        <v>0.01</v>
      </c>
      <c r="M311" s="37" t="s">
        <v>4</v>
      </c>
      <c r="N311" s="38">
        <f t="shared" si="7"/>
        <v>0.85789993909624351</v>
      </c>
      <c r="P311" s="7"/>
    </row>
    <row r="312" spans="1:16" x14ac:dyDescent="0.25">
      <c r="A312" s="35">
        <v>2.91</v>
      </c>
      <c r="B312" s="36">
        <v>-112.46599999999999</v>
      </c>
      <c r="C312" s="36">
        <v>42.106999999999999</v>
      </c>
      <c r="D312" s="37">
        <v>4</v>
      </c>
      <c r="E312" s="37">
        <v>1980</v>
      </c>
      <c r="F312" s="37">
        <v>5</v>
      </c>
      <c r="G312" s="37">
        <v>4</v>
      </c>
      <c r="H312" s="37">
        <v>0</v>
      </c>
      <c r="I312" s="37">
        <v>32</v>
      </c>
      <c r="J312" s="37">
        <v>40.200000000000003</v>
      </c>
      <c r="K312" s="38">
        <v>0.249</v>
      </c>
      <c r="L312" s="39">
        <v>0.01</v>
      </c>
      <c r="M312" s="37" t="s">
        <v>4</v>
      </c>
      <c r="N312" s="38">
        <f t="shared" si="7"/>
        <v>0.83426135923237854</v>
      </c>
      <c r="P312" s="7"/>
    </row>
    <row r="313" spans="1:16" x14ac:dyDescent="0.25">
      <c r="A313" s="35">
        <v>3.22</v>
      </c>
      <c r="B313" s="36">
        <v>-112.026</v>
      </c>
      <c r="C313" s="36">
        <v>39.709000000000003</v>
      </c>
      <c r="D313" s="37">
        <v>7</v>
      </c>
      <c r="E313" s="37">
        <v>1980</v>
      </c>
      <c r="F313" s="37">
        <v>5</v>
      </c>
      <c r="G313" s="37">
        <v>17</v>
      </c>
      <c r="H313" s="37">
        <v>9</v>
      </c>
      <c r="I313" s="37">
        <v>3</v>
      </c>
      <c r="J313" s="37">
        <v>38.6</v>
      </c>
      <c r="K313" s="38">
        <v>0.249</v>
      </c>
      <c r="L313" s="39">
        <v>0.01</v>
      </c>
      <c r="M313" s="37" t="s">
        <v>4</v>
      </c>
      <c r="N313" s="38">
        <f t="shared" si="7"/>
        <v>0.83426135923237854</v>
      </c>
      <c r="P313" s="7"/>
    </row>
    <row r="314" spans="1:16" x14ac:dyDescent="0.25">
      <c r="A314" s="35">
        <v>2.91</v>
      </c>
      <c r="B314" s="36">
        <v>-111.89400000000001</v>
      </c>
      <c r="C314" s="36">
        <v>39.311999999999998</v>
      </c>
      <c r="D314" s="37">
        <v>7</v>
      </c>
      <c r="E314" s="37">
        <v>1980</v>
      </c>
      <c r="F314" s="37">
        <v>5</v>
      </c>
      <c r="G314" s="37">
        <v>25</v>
      </c>
      <c r="H314" s="37">
        <v>18</v>
      </c>
      <c r="I314" s="37">
        <v>53</v>
      </c>
      <c r="J314" s="37">
        <v>54.8</v>
      </c>
      <c r="K314" s="38">
        <v>0.249</v>
      </c>
      <c r="L314" s="39">
        <v>0.01</v>
      </c>
      <c r="M314" s="37" t="s">
        <v>4</v>
      </c>
      <c r="N314" s="38">
        <f t="shared" si="7"/>
        <v>0.83426135923237854</v>
      </c>
      <c r="P314" s="7"/>
    </row>
    <row r="315" spans="1:16" x14ac:dyDescent="0.25">
      <c r="A315" s="35">
        <v>2.99</v>
      </c>
      <c r="B315" s="36">
        <v>-111.905</v>
      </c>
      <c r="C315" s="36">
        <v>39.262</v>
      </c>
      <c r="D315" s="37">
        <v>7</v>
      </c>
      <c r="E315" s="37">
        <v>1980</v>
      </c>
      <c r="F315" s="37">
        <v>7</v>
      </c>
      <c r="G315" s="37">
        <v>5</v>
      </c>
      <c r="H315" s="37">
        <v>19</v>
      </c>
      <c r="I315" s="37">
        <v>36</v>
      </c>
      <c r="J315" s="37">
        <v>11.3</v>
      </c>
      <c r="K315" s="38">
        <v>0.22900000000000001</v>
      </c>
      <c r="L315" s="39">
        <v>0.01</v>
      </c>
      <c r="M315" s="37" t="s">
        <v>4</v>
      </c>
      <c r="N315" s="38">
        <f t="shared" si="7"/>
        <v>0.85789993909624351</v>
      </c>
      <c r="P315" s="7"/>
    </row>
    <row r="316" spans="1:16" x14ac:dyDescent="0.25">
      <c r="A316" s="35">
        <v>3.07</v>
      </c>
      <c r="B316" s="36">
        <v>-111.678</v>
      </c>
      <c r="C316" s="36">
        <v>42.365000000000002</v>
      </c>
      <c r="D316" s="37">
        <v>7</v>
      </c>
      <c r="E316" s="37">
        <v>1980</v>
      </c>
      <c r="F316" s="37">
        <v>7</v>
      </c>
      <c r="G316" s="37">
        <v>11</v>
      </c>
      <c r="H316" s="37">
        <v>21</v>
      </c>
      <c r="I316" s="37">
        <v>17</v>
      </c>
      <c r="J316" s="37">
        <v>32.299999999999997</v>
      </c>
      <c r="K316" s="38">
        <v>0.249</v>
      </c>
      <c r="L316" s="39">
        <v>0.01</v>
      </c>
      <c r="M316" s="37" t="s">
        <v>4</v>
      </c>
      <c r="N316" s="38">
        <f t="shared" si="7"/>
        <v>0.83426135923237854</v>
      </c>
      <c r="P316" s="7"/>
    </row>
    <row r="317" spans="1:16" x14ac:dyDescent="0.25">
      <c r="A317" s="35">
        <v>2.91</v>
      </c>
      <c r="B317" s="36">
        <v>-111.893</v>
      </c>
      <c r="C317" s="36">
        <v>39.290999999999997</v>
      </c>
      <c r="D317" s="37">
        <v>7</v>
      </c>
      <c r="E317" s="37">
        <v>1980</v>
      </c>
      <c r="F317" s="37">
        <v>7</v>
      </c>
      <c r="G317" s="37">
        <v>26</v>
      </c>
      <c r="H317" s="37">
        <v>14</v>
      </c>
      <c r="I317" s="37">
        <v>1</v>
      </c>
      <c r="J317" s="37">
        <v>43.2</v>
      </c>
      <c r="K317" s="38">
        <v>0.249</v>
      </c>
      <c r="L317" s="39">
        <v>0.01</v>
      </c>
      <c r="M317" s="37" t="s">
        <v>4</v>
      </c>
      <c r="N317" s="38">
        <f t="shared" si="7"/>
        <v>0.83426135923237854</v>
      </c>
      <c r="P317" s="7"/>
    </row>
    <row r="318" spans="1:16" x14ac:dyDescent="0.25">
      <c r="A318" s="35">
        <v>3.07</v>
      </c>
      <c r="B318" s="36">
        <v>-113.16</v>
      </c>
      <c r="C318" s="36">
        <v>41.436</v>
      </c>
      <c r="D318" s="37">
        <v>7</v>
      </c>
      <c r="E318" s="37">
        <v>1980</v>
      </c>
      <c r="F318" s="37">
        <v>8</v>
      </c>
      <c r="G318" s="37">
        <v>1</v>
      </c>
      <c r="H318" s="37">
        <v>1</v>
      </c>
      <c r="I318" s="37">
        <v>16</v>
      </c>
      <c r="J318" s="37">
        <v>22.9</v>
      </c>
      <c r="K318" s="38">
        <v>0.22900000000000001</v>
      </c>
      <c r="L318" s="39">
        <v>0.01</v>
      </c>
      <c r="M318" s="37" t="s">
        <v>4</v>
      </c>
      <c r="N318" s="38">
        <f t="shared" si="7"/>
        <v>0.85789993909624351</v>
      </c>
      <c r="P318" s="7"/>
    </row>
    <row r="319" spans="1:16" x14ac:dyDescent="0.25">
      <c r="A319" s="35">
        <v>3.3</v>
      </c>
      <c r="B319" s="36">
        <v>-111.685</v>
      </c>
      <c r="C319" s="36">
        <v>41.661999999999999</v>
      </c>
      <c r="D319" s="37">
        <v>7</v>
      </c>
      <c r="E319" s="37">
        <v>1980</v>
      </c>
      <c r="F319" s="37">
        <v>8</v>
      </c>
      <c r="G319" s="37">
        <v>15</v>
      </c>
      <c r="H319" s="37">
        <v>6</v>
      </c>
      <c r="I319" s="37">
        <v>25</v>
      </c>
      <c r="J319" s="37">
        <v>23.7</v>
      </c>
      <c r="K319" s="38">
        <v>0.22900000000000001</v>
      </c>
      <c r="L319" s="39">
        <v>0.01</v>
      </c>
      <c r="M319" s="37" t="s">
        <v>4</v>
      </c>
      <c r="N319" s="38">
        <f t="shared" si="7"/>
        <v>0.85789993909624351</v>
      </c>
      <c r="P319" s="7"/>
    </row>
    <row r="320" spans="1:16" x14ac:dyDescent="0.25">
      <c r="A320" s="35">
        <v>2.91</v>
      </c>
      <c r="B320" s="36">
        <v>-111.59099999999999</v>
      </c>
      <c r="C320" s="36">
        <v>41.7</v>
      </c>
      <c r="D320" s="37">
        <v>13</v>
      </c>
      <c r="E320" s="37">
        <v>1980</v>
      </c>
      <c r="F320" s="37">
        <v>9</v>
      </c>
      <c r="G320" s="37">
        <v>16</v>
      </c>
      <c r="H320" s="37">
        <v>1</v>
      </c>
      <c r="I320" s="37">
        <v>48</v>
      </c>
      <c r="J320" s="37">
        <v>43.9</v>
      </c>
      <c r="K320" s="38">
        <v>0.22900000000000001</v>
      </c>
      <c r="L320" s="39">
        <v>0.01</v>
      </c>
      <c r="M320" s="37" t="s">
        <v>4</v>
      </c>
      <c r="N320" s="38">
        <f t="shared" si="7"/>
        <v>0.85789993909624351</v>
      </c>
      <c r="P320" s="7"/>
    </row>
    <row r="321" spans="1:16" x14ac:dyDescent="0.25">
      <c r="A321" s="35">
        <v>3.07</v>
      </c>
      <c r="B321" s="36">
        <v>-112.486</v>
      </c>
      <c r="C321" s="36">
        <v>42.148000000000003</v>
      </c>
      <c r="D321" s="37">
        <v>6</v>
      </c>
      <c r="E321" s="37">
        <v>1980</v>
      </c>
      <c r="F321" s="37">
        <v>10</v>
      </c>
      <c r="G321" s="37">
        <v>22</v>
      </c>
      <c r="H321" s="37">
        <v>9</v>
      </c>
      <c r="I321" s="37">
        <v>26</v>
      </c>
      <c r="J321" s="37">
        <v>34.4</v>
      </c>
      <c r="K321" s="38">
        <v>0.249</v>
      </c>
      <c r="L321" s="39">
        <v>0.01</v>
      </c>
      <c r="M321" s="37" t="s">
        <v>4</v>
      </c>
      <c r="N321" s="38">
        <f t="shared" si="7"/>
        <v>0.83426135923237854</v>
      </c>
      <c r="P321" s="7"/>
    </row>
    <row r="322" spans="1:16" x14ac:dyDescent="0.25">
      <c r="A322" s="35">
        <v>2.99</v>
      </c>
      <c r="B322" s="36">
        <v>-111.69499999999999</v>
      </c>
      <c r="C322" s="36">
        <v>41.768000000000001</v>
      </c>
      <c r="D322" s="37">
        <v>8</v>
      </c>
      <c r="E322" s="37">
        <v>1980</v>
      </c>
      <c r="F322" s="37">
        <v>10</v>
      </c>
      <c r="G322" s="37">
        <v>29</v>
      </c>
      <c r="H322" s="37">
        <v>7</v>
      </c>
      <c r="I322" s="37">
        <v>30</v>
      </c>
      <c r="J322" s="37">
        <v>54.6</v>
      </c>
      <c r="K322" s="38">
        <v>0.249</v>
      </c>
      <c r="L322" s="39">
        <v>0.01</v>
      </c>
      <c r="M322" s="37" t="s">
        <v>4</v>
      </c>
      <c r="N322" s="38">
        <f t="shared" ref="N322:N385" si="8">EXP(-($D$667^2*K322^2)/2)</f>
        <v>0.83426135923237854</v>
      </c>
      <c r="P322" s="7"/>
    </row>
    <row r="323" spans="1:16" x14ac:dyDescent="0.25">
      <c r="A323" s="35">
        <v>3.14</v>
      </c>
      <c r="B323" s="36">
        <v>-111.07899999999999</v>
      </c>
      <c r="C323" s="36">
        <v>39.090000000000003</v>
      </c>
      <c r="D323" s="37">
        <v>7</v>
      </c>
      <c r="E323" s="37">
        <v>1980</v>
      </c>
      <c r="F323" s="37">
        <v>11</v>
      </c>
      <c r="G323" s="37">
        <v>24</v>
      </c>
      <c r="H323" s="37">
        <v>16</v>
      </c>
      <c r="I323" s="37">
        <v>26</v>
      </c>
      <c r="J323" s="37">
        <v>10.5</v>
      </c>
      <c r="K323" s="38">
        <v>0.22900000000000001</v>
      </c>
      <c r="L323" s="39">
        <v>0.01</v>
      </c>
      <c r="M323" s="37" t="s">
        <v>4</v>
      </c>
      <c r="N323" s="38">
        <f t="shared" si="8"/>
        <v>0.85789993909624351</v>
      </c>
      <c r="P323" s="7"/>
    </row>
    <row r="324" spans="1:16" x14ac:dyDescent="0.25">
      <c r="A324" s="35">
        <v>2.89</v>
      </c>
      <c r="B324" s="36">
        <v>-111.044</v>
      </c>
      <c r="C324" s="36">
        <v>41.691000000000003</v>
      </c>
      <c r="D324" s="37">
        <v>0</v>
      </c>
      <c r="E324" s="37">
        <v>1981</v>
      </c>
      <c r="F324" s="37">
        <v>3</v>
      </c>
      <c r="G324" s="37">
        <v>31</v>
      </c>
      <c r="H324" s="37">
        <v>20</v>
      </c>
      <c r="I324" s="37">
        <v>40</v>
      </c>
      <c r="J324" s="37">
        <v>45.5</v>
      </c>
      <c r="K324" s="38">
        <v>0.22500000000000001</v>
      </c>
      <c r="L324" s="39">
        <v>0.01</v>
      </c>
      <c r="M324" s="37" t="s">
        <v>4</v>
      </c>
      <c r="N324" s="38">
        <f t="shared" si="8"/>
        <v>0.86246540911615621</v>
      </c>
      <c r="P324" s="7"/>
    </row>
    <row r="325" spans="1:16" x14ac:dyDescent="0.25">
      <c r="A325" s="35">
        <v>3</v>
      </c>
      <c r="B325" s="36">
        <v>-112.67700000000001</v>
      </c>
      <c r="C325" s="36">
        <v>41.857999999999997</v>
      </c>
      <c r="D325" s="37">
        <v>0</v>
      </c>
      <c r="E325" s="37">
        <v>1981</v>
      </c>
      <c r="F325" s="37">
        <v>4</v>
      </c>
      <c r="G325" s="37">
        <v>11</v>
      </c>
      <c r="H325" s="37">
        <v>8</v>
      </c>
      <c r="I325" s="37">
        <v>8</v>
      </c>
      <c r="J325" s="37">
        <v>2.2999999999999998</v>
      </c>
      <c r="K325" s="38">
        <v>0.22500000000000001</v>
      </c>
      <c r="L325" s="39">
        <v>0.01</v>
      </c>
      <c r="M325" s="37" t="s">
        <v>4</v>
      </c>
      <c r="N325" s="38">
        <f t="shared" si="8"/>
        <v>0.86246540911615621</v>
      </c>
      <c r="P325" s="7"/>
    </row>
    <row r="326" spans="1:16" x14ac:dyDescent="0.25">
      <c r="A326" s="35">
        <v>3.05</v>
      </c>
      <c r="B326" s="36">
        <v>-111.51</v>
      </c>
      <c r="C326" s="36">
        <v>42.396000000000001</v>
      </c>
      <c r="D326" s="37">
        <v>1</v>
      </c>
      <c r="E326" s="37">
        <v>1982</v>
      </c>
      <c r="F326" s="37">
        <v>1</v>
      </c>
      <c r="G326" s="37">
        <v>28</v>
      </c>
      <c r="H326" s="37">
        <v>8</v>
      </c>
      <c r="I326" s="37">
        <v>0</v>
      </c>
      <c r="J326" s="37">
        <v>40.700000000000003</v>
      </c>
      <c r="K326" s="38">
        <v>0.16200000000000001</v>
      </c>
      <c r="L326" s="39">
        <v>0.01</v>
      </c>
      <c r="M326" s="37" t="s">
        <v>7</v>
      </c>
      <c r="N326" s="38">
        <f t="shared" si="8"/>
        <v>0.92616526672650978</v>
      </c>
      <c r="P326" s="7"/>
    </row>
    <row r="327" spans="1:16" x14ac:dyDescent="0.25">
      <c r="A327" s="35">
        <v>2.93</v>
      </c>
      <c r="B327" s="36">
        <v>-112.182</v>
      </c>
      <c r="C327" s="36">
        <v>39.494999999999997</v>
      </c>
      <c r="D327" s="37">
        <v>6</v>
      </c>
      <c r="E327" s="37">
        <v>1982</v>
      </c>
      <c r="F327" s="37">
        <v>1</v>
      </c>
      <c r="G327" s="37">
        <v>29</v>
      </c>
      <c r="H327" s="37">
        <v>12</v>
      </c>
      <c r="I327" s="37">
        <v>9</v>
      </c>
      <c r="J327" s="37">
        <v>49.2</v>
      </c>
      <c r="K327" s="38">
        <v>0.22500000000000001</v>
      </c>
      <c r="L327" s="39">
        <v>0.01</v>
      </c>
      <c r="M327" s="37" t="s">
        <v>4</v>
      </c>
      <c r="N327" s="38">
        <f t="shared" si="8"/>
        <v>0.86246540911615621</v>
      </c>
      <c r="P327" s="7"/>
    </row>
    <row r="328" spans="1:16" x14ac:dyDescent="0.25">
      <c r="A328" s="35">
        <v>2.87</v>
      </c>
      <c r="B328" s="36">
        <v>-112.02200000000001</v>
      </c>
      <c r="C328" s="36">
        <v>39.469000000000001</v>
      </c>
      <c r="D328" s="37">
        <v>1</v>
      </c>
      <c r="E328" s="37">
        <v>1982</v>
      </c>
      <c r="F328" s="37">
        <v>3</v>
      </c>
      <c r="G328" s="37">
        <v>13</v>
      </c>
      <c r="H328" s="37">
        <v>20</v>
      </c>
      <c r="I328" s="37">
        <v>28</v>
      </c>
      <c r="J328" s="37">
        <v>38</v>
      </c>
      <c r="K328" s="38">
        <v>0.22500000000000001</v>
      </c>
      <c r="L328" s="39">
        <v>0.01</v>
      </c>
      <c r="M328" s="37" t="s">
        <v>4</v>
      </c>
      <c r="N328" s="38">
        <f t="shared" si="8"/>
        <v>0.86246540911615621</v>
      </c>
      <c r="P328" s="7"/>
    </row>
    <row r="329" spans="1:16" x14ac:dyDescent="0.25">
      <c r="A329" s="35">
        <v>3.21</v>
      </c>
      <c r="B329" s="36">
        <v>-112.501</v>
      </c>
      <c r="C329" s="36">
        <v>42.142000000000003</v>
      </c>
      <c r="D329" s="37">
        <v>0</v>
      </c>
      <c r="E329" s="37">
        <v>1982</v>
      </c>
      <c r="F329" s="37">
        <v>12</v>
      </c>
      <c r="G329" s="37">
        <v>24</v>
      </c>
      <c r="H329" s="37">
        <v>15</v>
      </c>
      <c r="I329" s="37">
        <v>11</v>
      </c>
      <c r="J329" s="37">
        <v>20.7</v>
      </c>
      <c r="K329" s="38">
        <v>0.22500000000000001</v>
      </c>
      <c r="L329" s="39">
        <v>0.01</v>
      </c>
      <c r="M329" s="37" t="s">
        <v>4</v>
      </c>
      <c r="N329" s="38">
        <f t="shared" si="8"/>
        <v>0.86246540911615621</v>
      </c>
      <c r="P329" s="7"/>
    </row>
    <row r="330" spans="1:16" x14ac:dyDescent="0.25">
      <c r="A330" s="35">
        <v>2.94</v>
      </c>
      <c r="B330" s="36">
        <v>-111.94499999999999</v>
      </c>
      <c r="C330" s="36">
        <v>39.950000000000003</v>
      </c>
      <c r="D330" s="37">
        <v>1</v>
      </c>
      <c r="E330" s="37">
        <v>1983</v>
      </c>
      <c r="F330" s="37">
        <v>1</v>
      </c>
      <c r="G330" s="37">
        <v>22</v>
      </c>
      <c r="H330" s="37">
        <v>11</v>
      </c>
      <c r="I330" s="37">
        <v>44</v>
      </c>
      <c r="J330" s="37">
        <v>48.7</v>
      </c>
      <c r="K330" s="38">
        <v>0.22500000000000001</v>
      </c>
      <c r="L330" s="39">
        <v>0.01</v>
      </c>
      <c r="M330" s="37" t="s">
        <v>4</v>
      </c>
      <c r="N330" s="38">
        <f t="shared" si="8"/>
        <v>0.86246540911615621</v>
      </c>
      <c r="P330" s="7"/>
    </row>
    <row r="331" spans="1:16" x14ac:dyDescent="0.25">
      <c r="A331" s="35">
        <v>3.02</v>
      </c>
      <c r="B331" s="36">
        <v>-111.395</v>
      </c>
      <c r="C331" s="36">
        <v>41.08</v>
      </c>
      <c r="D331" s="37">
        <v>9</v>
      </c>
      <c r="E331" s="37">
        <v>1983</v>
      </c>
      <c r="F331" s="37">
        <v>8</v>
      </c>
      <c r="G331" s="37">
        <v>29</v>
      </c>
      <c r="H331" s="37">
        <v>12</v>
      </c>
      <c r="I331" s="37">
        <v>53</v>
      </c>
      <c r="J331" s="37">
        <v>11.2</v>
      </c>
      <c r="K331" s="38">
        <v>0.22500000000000001</v>
      </c>
      <c r="L331" s="39">
        <v>0.01</v>
      </c>
      <c r="M331" s="37" t="s">
        <v>4</v>
      </c>
      <c r="N331" s="38">
        <f t="shared" si="8"/>
        <v>0.86246540911615621</v>
      </c>
      <c r="P331" s="7"/>
    </row>
    <row r="332" spans="1:16" x14ac:dyDescent="0.25">
      <c r="A332" s="35">
        <v>3.48</v>
      </c>
      <c r="B332" s="36">
        <v>-111.57</v>
      </c>
      <c r="C332" s="36">
        <v>42.353000000000002</v>
      </c>
      <c r="D332" s="37">
        <v>4</v>
      </c>
      <c r="E332" s="37">
        <v>1983</v>
      </c>
      <c r="F332" s="37">
        <v>12</v>
      </c>
      <c r="G332" s="37">
        <v>11</v>
      </c>
      <c r="H332" s="37">
        <v>7</v>
      </c>
      <c r="I332" s="37">
        <v>40</v>
      </c>
      <c r="J332" s="37">
        <v>45.7</v>
      </c>
      <c r="K332" s="38">
        <v>0.22500000000000001</v>
      </c>
      <c r="L332" s="39">
        <v>0.01</v>
      </c>
      <c r="M332" s="37" t="s">
        <v>4</v>
      </c>
      <c r="N332" s="38">
        <f t="shared" si="8"/>
        <v>0.86246540911615621</v>
      </c>
      <c r="P332" s="7"/>
    </row>
    <row r="333" spans="1:16" x14ac:dyDescent="0.25">
      <c r="A333" s="35">
        <v>3.14</v>
      </c>
      <c r="B333" s="36">
        <v>-111.50700000000001</v>
      </c>
      <c r="C333" s="36">
        <v>39.040999999999997</v>
      </c>
      <c r="D333" s="37">
        <v>0</v>
      </c>
      <c r="E333" s="37">
        <v>1984</v>
      </c>
      <c r="F333" s="37">
        <v>1</v>
      </c>
      <c r="G333" s="37">
        <v>8</v>
      </c>
      <c r="H333" s="37">
        <v>1</v>
      </c>
      <c r="I333" s="37">
        <v>59</v>
      </c>
      <c r="J333" s="37">
        <v>7</v>
      </c>
      <c r="K333" s="38">
        <v>0.22500000000000001</v>
      </c>
      <c r="L333" s="39">
        <v>0.01</v>
      </c>
      <c r="M333" s="37" t="s">
        <v>4</v>
      </c>
      <c r="N333" s="38">
        <f t="shared" si="8"/>
        <v>0.86246540911615621</v>
      </c>
      <c r="P333" s="7"/>
    </row>
    <row r="334" spans="1:16" x14ac:dyDescent="0.25">
      <c r="A334" s="35">
        <v>2.91</v>
      </c>
      <c r="B334" s="36">
        <v>-111.47499999999999</v>
      </c>
      <c r="C334" s="36">
        <v>42.357999999999997</v>
      </c>
      <c r="D334" s="37">
        <v>0</v>
      </c>
      <c r="E334" s="37">
        <v>1984</v>
      </c>
      <c r="F334" s="37">
        <v>12</v>
      </c>
      <c r="G334" s="37">
        <v>8</v>
      </c>
      <c r="H334" s="37">
        <v>9</v>
      </c>
      <c r="I334" s="37">
        <v>41</v>
      </c>
      <c r="J334" s="37">
        <v>2.2000000000000002</v>
      </c>
      <c r="K334" s="38">
        <v>0.16200000000000001</v>
      </c>
      <c r="L334" s="39">
        <v>0.01</v>
      </c>
      <c r="M334" s="37" t="s">
        <v>7</v>
      </c>
      <c r="N334" s="38">
        <f t="shared" si="8"/>
        <v>0.92616526672650978</v>
      </c>
      <c r="P334" s="7"/>
    </row>
    <row r="335" spans="1:16" x14ac:dyDescent="0.25">
      <c r="A335" s="35">
        <v>3.06</v>
      </c>
      <c r="B335" s="36">
        <v>-112.539</v>
      </c>
      <c r="C335" s="36">
        <v>41.89</v>
      </c>
      <c r="D335" s="37">
        <v>1</v>
      </c>
      <c r="E335" s="37">
        <v>1985</v>
      </c>
      <c r="F335" s="37">
        <v>1</v>
      </c>
      <c r="G335" s="37">
        <v>27</v>
      </c>
      <c r="H335" s="37">
        <v>10</v>
      </c>
      <c r="I335" s="37">
        <v>46</v>
      </c>
      <c r="J335" s="37">
        <v>49.6</v>
      </c>
      <c r="K335" s="38">
        <v>0.22500000000000001</v>
      </c>
      <c r="L335" s="39">
        <v>0.01</v>
      </c>
      <c r="M335" s="37" t="s">
        <v>4</v>
      </c>
      <c r="N335" s="38">
        <f t="shared" si="8"/>
        <v>0.86246540911615621</v>
      </c>
      <c r="P335" s="7"/>
    </row>
    <row r="336" spans="1:16" x14ac:dyDescent="0.25">
      <c r="A336" s="35">
        <v>2.95</v>
      </c>
      <c r="B336" s="36">
        <v>-111.623</v>
      </c>
      <c r="C336" s="36">
        <v>39.61</v>
      </c>
      <c r="D336" s="37">
        <v>3</v>
      </c>
      <c r="E336" s="37">
        <v>1985</v>
      </c>
      <c r="F336" s="37">
        <v>5</v>
      </c>
      <c r="G336" s="37">
        <v>7</v>
      </c>
      <c r="H336" s="37">
        <v>11</v>
      </c>
      <c r="I336" s="37">
        <v>23</v>
      </c>
      <c r="J336" s="37">
        <v>8.8000000000000007</v>
      </c>
      <c r="K336" s="38">
        <v>0.22500000000000001</v>
      </c>
      <c r="L336" s="39">
        <v>0.01</v>
      </c>
      <c r="M336" s="37" t="s">
        <v>4</v>
      </c>
      <c r="N336" s="38">
        <f t="shared" si="8"/>
        <v>0.86246540911615621</v>
      </c>
      <c r="P336" s="7"/>
    </row>
    <row r="337" spans="1:18" x14ac:dyDescent="0.25">
      <c r="A337" s="35">
        <v>2.87</v>
      </c>
      <c r="B337" s="36">
        <v>-111.483</v>
      </c>
      <c r="C337" s="36">
        <v>39.17</v>
      </c>
      <c r="D337" s="37">
        <v>0</v>
      </c>
      <c r="E337" s="37">
        <v>1985</v>
      </c>
      <c r="F337" s="37">
        <v>6</v>
      </c>
      <c r="G337" s="37">
        <v>11</v>
      </c>
      <c r="H337" s="37">
        <v>7</v>
      </c>
      <c r="I337" s="37">
        <v>21</v>
      </c>
      <c r="J337" s="37">
        <v>44.9</v>
      </c>
      <c r="K337" s="38">
        <v>0.16200000000000001</v>
      </c>
      <c r="L337" s="39">
        <v>0.01</v>
      </c>
      <c r="M337" s="37" t="s">
        <v>7</v>
      </c>
      <c r="N337" s="38">
        <f t="shared" si="8"/>
        <v>0.92616526672650978</v>
      </c>
      <c r="P337" s="7"/>
    </row>
    <row r="338" spans="1:18" x14ac:dyDescent="0.25">
      <c r="A338" s="35">
        <v>2.94</v>
      </c>
      <c r="B338" s="36">
        <v>-112.61499999999999</v>
      </c>
      <c r="C338" s="36">
        <v>41.779000000000003</v>
      </c>
      <c r="D338" s="37">
        <v>3</v>
      </c>
      <c r="E338" s="37">
        <v>1985</v>
      </c>
      <c r="F338" s="37">
        <v>6</v>
      </c>
      <c r="G338" s="37">
        <v>27</v>
      </c>
      <c r="H338" s="37">
        <v>11</v>
      </c>
      <c r="I338" s="37">
        <v>19</v>
      </c>
      <c r="J338" s="37">
        <v>56.4</v>
      </c>
      <c r="K338" s="38">
        <v>0.22500000000000001</v>
      </c>
      <c r="L338" s="39">
        <v>0.01</v>
      </c>
      <c r="M338" s="37" t="s">
        <v>4</v>
      </c>
      <c r="N338" s="38">
        <f t="shared" si="8"/>
        <v>0.86246540911615621</v>
      </c>
      <c r="P338" s="7"/>
    </row>
    <row r="339" spans="1:18" x14ac:dyDescent="0.25">
      <c r="A339" s="40">
        <v>3.01</v>
      </c>
      <c r="B339" s="41">
        <v>-111.80200000000001</v>
      </c>
      <c r="C339" s="41">
        <v>40.207999999999998</v>
      </c>
      <c r="D339" s="42">
        <v>4</v>
      </c>
      <c r="E339" s="42">
        <v>1985</v>
      </c>
      <c r="F339" s="42">
        <v>11</v>
      </c>
      <c r="G339" s="42">
        <v>4</v>
      </c>
      <c r="H339" s="42">
        <v>8</v>
      </c>
      <c r="I339" s="42">
        <v>13</v>
      </c>
      <c r="J339" s="42">
        <v>35.299999999999997</v>
      </c>
      <c r="K339" s="43">
        <v>0.22500000000000001</v>
      </c>
      <c r="L339" s="44">
        <v>0.01</v>
      </c>
      <c r="M339" s="42" t="s">
        <v>4</v>
      </c>
      <c r="N339" s="43">
        <f t="shared" si="8"/>
        <v>0.86246540911615621</v>
      </c>
      <c r="O339" s="33"/>
      <c r="P339" s="121"/>
      <c r="Q339" s="34"/>
      <c r="R339" s="33"/>
    </row>
    <row r="340" spans="1:18" x14ac:dyDescent="0.25">
      <c r="A340" s="35">
        <v>3.34</v>
      </c>
      <c r="B340" s="36">
        <v>-111.66500000000001</v>
      </c>
      <c r="C340" s="36">
        <v>41.715000000000003</v>
      </c>
      <c r="D340" s="37">
        <v>5</v>
      </c>
      <c r="E340" s="37">
        <v>1986</v>
      </c>
      <c r="F340" s="37">
        <v>1</v>
      </c>
      <c r="G340" s="37">
        <v>13</v>
      </c>
      <c r="H340" s="37">
        <v>12</v>
      </c>
      <c r="I340" s="37">
        <v>32</v>
      </c>
      <c r="J340" s="37">
        <v>4.7</v>
      </c>
      <c r="K340" s="38">
        <v>0.22500000000000001</v>
      </c>
      <c r="L340" s="39">
        <v>0.01</v>
      </c>
      <c r="M340" s="37" t="s">
        <v>4</v>
      </c>
      <c r="N340" s="38">
        <f t="shared" si="8"/>
        <v>0.86246540911615621</v>
      </c>
      <c r="P340" s="37"/>
    </row>
    <row r="341" spans="1:18" x14ac:dyDescent="0.25">
      <c r="A341" s="35">
        <v>3.53</v>
      </c>
      <c r="B341" s="36">
        <v>-112.803</v>
      </c>
      <c r="C341" s="36">
        <v>41.744</v>
      </c>
      <c r="D341" s="37">
        <v>6</v>
      </c>
      <c r="E341" s="37">
        <v>1986</v>
      </c>
      <c r="F341" s="37">
        <v>2</v>
      </c>
      <c r="G341" s="37">
        <v>21</v>
      </c>
      <c r="H341" s="37">
        <v>23</v>
      </c>
      <c r="I341" s="37">
        <v>20</v>
      </c>
      <c r="J341" s="37">
        <v>12.8</v>
      </c>
      <c r="K341" s="38">
        <v>0.153</v>
      </c>
      <c r="L341" s="39">
        <v>0.01</v>
      </c>
      <c r="M341" s="37" t="s">
        <v>7</v>
      </c>
      <c r="N341" s="38">
        <f t="shared" si="8"/>
        <v>0.93387114258365855</v>
      </c>
      <c r="P341" s="37"/>
    </row>
    <row r="342" spans="1:18" x14ac:dyDescent="0.25">
      <c r="A342" s="35">
        <v>3.46</v>
      </c>
      <c r="B342" s="36">
        <v>-111.669</v>
      </c>
      <c r="C342" s="36">
        <v>41.27</v>
      </c>
      <c r="D342" s="37">
        <v>7</v>
      </c>
      <c r="E342" s="37">
        <v>1986</v>
      </c>
      <c r="F342" s="37">
        <v>6</v>
      </c>
      <c r="G342" s="37">
        <v>5</v>
      </c>
      <c r="H342" s="37">
        <v>8</v>
      </c>
      <c r="I342" s="37">
        <v>5</v>
      </c>
      <c r="J342" s="37">
        <v>41.9</v>
      </c>
      <c r="K342" s="38">
        <v>0.153</v>
      </c>
      <c r="L342" s="39">
        <v>0.01</v>
      </c>
      <c r="M342" s="37" t="s">
        <v>7</v>
      </c>
      <c r="N342" s="38">
        <f t="shared" si="8"/>
        <v>0.93387114258365855</v>
      </c>
      <c r="P342" s="37"/>
    </row>
    <row r="343" spans="1:18" x14ac:dyDescent="0.25">
      <c r="A343" s="35">
        <v>3.45</v>
      </c>
      <c r="B343" s="36">
        <v>-111.23</v>
      </c>
      <c r="C343" s="36">
        <v>42.453000000000003</v>
      </c>
      <c r="D343" s="37">
        <v>1</v>
      </c>
      <c r="E343" s="37">
        <v>1986</v>
      </c>
      <c r="F343" s="37">
        <v>7</v>
      </c>
      <c r="G343" s="37">
        <v>30</v>
      </c>
      <c r="H343" s="37">
        <v>8</v>
      </c>
      <c r="I343" s="37">
        <v>19</v>
      </c>
      <c r="J343" s="37">
        <v>6.5</v>
      </c>
      <c r="K343" s="38">
        <v>0.16200000000000001</v>
      </c>
      <c r="L343" s="39">
        <v>0.01</v>
      </c>
      <c r="M343" s="37" t="s">
        <v>7</v>
      </c>
      <c r="N343" s="38">
        <f t="shared" si="8"/>
        <v>0.92616526672650978</v>
      </c>
      <c r="P343" s="37"/>
    </row>
    <row r="344" spans="1:18" x14ac:dyDescent="0.25">
      <c r="A344" s="35">
        <v>3.24</v>
      </c>
      <c r="B344" s="36">
        <v>-111.654</v>
      </c>
      <c r="C344" s="36">
        <v>42.106000000000002</v>
      </c>
      <c r="D344" s="37">
        <v>0</v>
      </c>
      <c r="E344" s="37">
        <v>1986</v>
      </c>
      <c r="F344" s="37">
        <v>8</v>
      </c>
      <c r="G344" s="37">
        <v>29</v>
      </c>
      <c r="H344" s="37">
        <v>8</v>
      </c>
      <c r="I344" s="37">
        <v>26</v>
      </c>
      <c r="J344" s="37">
        <v>23.9</v>
      </c>
      <c r="K344" s="38">
        <v>0.22500000000000001</v>
      </c>
      <c r="L344" s="39">
        <v>0.01</v>
      </c>
      <c r="M344" s="37" t="s">
        <v>4</v>
      </c>
      <c r="N344" s="38">
        <f t="shared" si="8"/>
        <v>0.86246540911615621</v>
      </c>
      <c r="P344" s="37"/>
    </row>
    <row r="345" spans="1:18" x14ac:dyDescent="0.25">
      <c r="A345" s="35">
        <v>3.23</v>
      </c>
      <c r="B345" s="36">
        <v>-111.47499999999999</v>
      </c>
      <c r="C345" s="36">
        <v>41.293999999999997</v>
      </c>
      <c r="D345" s="37">
        <v>7</v>
      </c>
      <c r="E345" s="37">
        <v>1986</v>
      </c>
      <c r="F345" s="37">
        <v>9</v>
      </c>
      <c r="G345" s="37">
        <v>14</v>
      </c>
      <c r="H345" s="37">
        <v>3</v>
      </c>
      <c r="I345" s="37">
        <v>40</v>
      </c>
      <c r="J345" s="37">
        <v>25.6</v>
      </c>
      <c r="K345" s="38">
        <v>0.22500000000000001</v>
      </c>
      <c r="L345" s="39">
        <v>0.01</v>
      </c>
      <c r="M345" s="37" t="s">
        <v>4</v>
      </c>
      <c r="N345" s="38">
        <f t="shared" si="8"/>
        <v>0.86246540911615621</v>
      </c>
      <c r="P345" s="37"/>
    </row>
    <row r="346" spans="1:18" x14ac:dyDescent="0.25">
      <c r="A346" s="35">
        <v>3.39</v>
      </c>
      <c r="B346" s="36">
        <v>-111.702</v>
      </c>
      <c r="C346" s="36">
        <v>41.466999999999999</v>
      </c>
      <c r="D346" s="37">
        <v>12</v>
      </c>
      <c r="E346" s="37">
        <v>1986</v>
      </c>
      <c r="F346" s="37">
        <v>9</v>
      </c>
      <c r="G346" s="37">
        <v>19</v>
      </c>
      <c r="H346" s="37">
        <v>10</v>
      </c>
      <c r="I346" s="37">
        <v>41</v>
      </c>
      <c r="J346" s="37">
        <v>28.1</v>
      </c>
      <c r="K346" s="38">
        <v>0.153</v>
      </c>
      <c r="L346" s="39">
        <v>0.01</v>
      </c>
      <c r="M346" s="37" t="s">
        <v>7</v>
      </c>
      <c r="N346" s="38">
        <f t="shared" si="8"/>
        <v>0.93387114258365855</v>
      </c>
      <c r="P346" s="37"/>
    </row>
    <row r="347" spans="1:18" x14ac:dyDescent="0.25">
      <c r="A347" s="35">
        <v>3.5</v>
      </c>
      <c r="B347" s="36">
        <v>-111.46</v>
      </c>
      <c r="C347" s="36">
        <v>42.021000000000001</v>
      </c>
      <c r="D347" s="37">
        <v>0</v>
      </c>
      <c r="E347" s="37">
        <v>1986</v>
      </c>
      <c r="F347" s="37">
        <v>10</v>
      </c>
      <c r="G347" s="37">
        <v>18</v>
      </c>
      <c r="H347" s="37">
        <v>21</v>
      </c>
      <c r="I347" s="37">
        <v>21</v>
      </c>
      <c r="J347" s="37">
        <v>28.8</v>
      </c>
      <c r="K347" s="38">
        <v>0.16200000000000001</v>
      </c>
      <c r="L347" s="39">
        <v>0.01</v>
      </c>
      <c r="M347" s="37" t="s">
        <v>7</v>
      </c>
      <c r="N347" s="38">
        <f t="shared" si="8"/>
        <v>0.92616526672650978</v>
      </c>
      <c r="P347" s="37"/>
    </row>
    <row r="348" spans="1:18" x14ac:dyDescent="0.25">
      <c r="A348" s="35">
        <v>2.97</v>
      </c>
      <c r="B348" s="36">
        <v>-111.267</v>
      </c>
      <c r="C348" s="36">
        <v>42.487000000000002</v>
      </c>
      <c r="D348" s="37">
        <v>0</v>
      </c>
      <c r="E348" s="37">
        <v>1986</v>
      </c>
      <c r="F348" s="37">
        <v>11</v>
      </c>
      <c r="G348" s="37">
        <v>26</v>
      </c>
      <c r="H348" s="37">
        <v>0</v>
      </c>
      <c r="I348" s="37">
        <v>13</v>
      </c>
      <c r="J348" s="37">
        <v>10.1</v>
      </c>
      <c r="K348" s="38">
        <v>0.22500000000000001</v>
      </c>
      <c r="L348" s="39">
        <v>0.01</v>
      </c>
      <c r="M348" s="37" t="s">
        <v>4</v>
      </c>
      <c r="N348" s="38">
        <f t="shared" si="8"/>
        <v>0.86246540911615621</v>
      </c>
      <c r="P348" s="37"/>
    </row>
    <row r="349" spans="1:18" x14ac:dyDescent="0.25">
      <c r="A349" s="35">
        <v>3.43</v>
      </c>
      <c r="B349" s="36">
        <v>-112.319</v>
      </c>
      <c r="C349" s="36">
        <v>41.826000000000001</v>
      </c>
      <c r="D349" s="37">
        <v>2</v>
      </c>
      <c r="E349" s="37">
        <v>1986</v>
      </c>
      <c r="F349" s="37">
        <v>12</v>
      </c>
      <c r="G349" s="37">
        <v>31</v>
      </c>
      <c r="H349" s="37">
        <v>11</v>
      </c>
      <c r="I349" s="37">
        <v>21</v>
      </c>
      <c r="J349" s="37">
        <v>56.5</v>
      </c>
      <c r="K349" s="38">
        <v>0.22500000000000001</v>
      </c>
      <c r="L349" s="39">
        <v>0.01</v>
      </c>
      <c r="M349" s="37" t="s">
        <v>4</v>
      </c>
      <c r="N349" s="38">
        <f t="shared" si="8"/>
        <v>0.86246540911615621</v>
      </c>
      <c r="P349" s="37"/>
    </row>
    <row r="350" spans="1:18" x14ac:dyDescent="0.25">
      <c r="A350" s="35">
        <v>3.26</v>
      </c>
      <c r="B350" s="36">
        <v>-111.649</v>
      </c>
      <c r="C350" s="36">
        <v>39.029000000000003</v>
      </c>
      <c r="D350" s="37">
        <v>13</v>
      </c>
      <c r="E350" s="37">
        <v>1987</v>
      </c>
      <c r="F350" s="37">
        <v>1</v>
      </c>
      <c r="G350" s="37">
        <v>16</v>
      </c>
      <c r="H350" s="37">
        <v>23</v>
      </c>
      <c r="I350" s="37">
        <v>27</v>
      </c>
      <c r="J350" s="37">
        <v>58.2</v>
      </c>
      <c r="K350" s="38">
        <v>0.22500000000000001</v>
      </c>
      <c r="L350" s="39">
        <v>0.01</v>
      </c>
      <c r="M350" s="37" t="s">
        <v>4</v>
      </c>
      <c r="N350" s="38">
        <f t="shared" si="8"/>
        <v>0.86246540911615621</v>
      </c>
      <c r="P350" s="37"/>
    </row>
    <row r="351" spans="1:18" x14ac:dyDescent="0.25">
      <c r="A351" s="35">
        <v>2.93</v>
      </c>
      <c r="B351" s="36">
        <v>-111.944</v>
      </c>
      <c r="C351" s="36">
        <v>39.957999999999998</v>
      </c>
      <c r="D351" s="37">
        <v>5</v>
      </c>
      <c r="E351" s="37">
        <v>1987</v>
      </c>
      <c r="F351" s="37">
        <v>2</v>
      </c>
      <c r="G351" s="37">
        <v>12</v>
      </c>
      <c r="H351" s="37">
        <v>21</v>
      </c>
      <c r="I351" s="37">
        <v>1</v>
      </c>
      <c r="J351" s="37">
        <v>47.7</v>
      </c>
      <c r="K351" s="38">
        <v>0.22500000000000001</v>
      </c>
      <c r="L351" s="39">
        <v>0.01</v>
      </c>
      <c r="M351" s="37" t="s">
        <v>4</v>
      </c>
      <c r="N351" s="38">
        <f t="shared" si="8"/>
        <v>0.86246540911615621</v>
      </c>
      <c r="P351" s="37"/>
    </row>
    <row r="352" spans="1:18" x14ac:dyDescent="0.25">
      <c r="A352" s="35">
        <v>2.87</v>
      </c>
      <c r="B352" s="36">
        <v>-111.633</v>
      </c>
      <c r="C352" s="36">
        <v>39.249000000000002</v>
      </c>
      <c r="D352" s="37">
        <v>1</v>
      </c>
      <c r="E352" s="37">
        <v>1987</v>
      </c>
      <c r="F352" s="37">
        <v>3</v>
      </c>
      <c r="G352" s="37">
        <v>11</v>
      </c>
      <c r="H352" s="37">
        <v>15</v>
      </c>
      <c r="I352" s="37">
        <v>31</v>
      </c>
      <c r="J352" s="37">
        <v>2.9</v>
      </c>
      <c r="K352" s="38">
        <v>0.16200000000000001</v>
      </c>
      <c r="L352" s="39">
        <v>0.01</v>
      </c>
      <c r="M352" s="37" t="s">
        <v>7</v>
      </c>
      <c r="N352" s="38">
        <f t="shared" si="8"/>
        <v>0.92616526672650978</v>
      </c>
      <c r="P352" s="37"/>
    </row>
    <row r="353" spans="1:16" x14ac:dyDescent="0.25">
      <c r="A353" s="35">
        <v>3.11</v>
      </c>
      <c r="B353" s="36">
        <v>-112.705</v>
      </c>
      <c r="C353" s="36">
        <v>41.875999999999998</v>
      </c>
      <c r="D353" s="37">
        <v>1</v>
      </c>
      <c r="E353" s="37">
        <v>1987</v>
      </c>
      <c r="F353" s="37">
        <v>3</v>
      </c>
      <c r="G353" s="37">
        <v>22</v>
      </c>
      <c r="H353" s="37">
        <v>2</v>
      </c>
      <c r="I353" s="37">
        <v>41</v>
      </c>
      <c r="J353" s="37">
        <v>55.1</v>
      </c>
      <c r="K353" s="38">
        <v>0.22500000000000001</v>
      </c>
      <c r="L353" s="39">
        <v>0.01</v>
      </c>
      <c r="M353" s="37" t="s">
        <v>4</v>
      </c>
      <c r="N353" s="38">
        <f t="shared" si="8"/>
        <v>0.86246540911615621</v>
      </c>
      <c r="P353" s="37"/>
    </row>
    <row r="354" spans="1:16" x14ac:dyDescent="0.25">
      <c r="A354" s="35">
        <v>3.22</v>
      </c>
      <c r="B354" s="36">
        <v>-112.667</v>
      </c>
      <c r="C354" s="36">
        <v>41.856000000000002</v>
      </c>
      <c r="D354" s="37">
        <v>4</v>
      </c>
      <c r="E354" s="37">
        <v>1987</v>
      </c>
      <c r="F354" s="37">
        <v>4</v>
      </c>
      <c r="G354" s="37">
        <v>24</v>
      </c>
      <c r="H354" s="37">
        <v>3</v>
      </c>
      <c r="I354" s="37">
        <v>55</v>
      </c>
      <c r="J354" s="37">
        <v>0.7</v>
      </c>
      <c r="K354" s="38">
        <v>0.22500000000000001</v>
      </c>
      <c r="L354" s="39">
        <v>0.01</v>
      </c>
      <c r="M354" s="37" t="s">
        <v>4</v>
      </c>
      <c r="N354" s="38">
        <f t="shared" si="8"/>
        <v>0.86246540911615621</v>
      </c>
      <c r="P354" s="37"/>
    </row>
    <row r="355" spans="1:16" x14ac:dyDescent="0.25">
      <c r="A355" s="35">
        <v>3.09</v>
      </c>
      <c r="B355" s="36">
        <v>-111.02800000000001</v>
      </c>
      <c r="C355" s="36">
        <v>40.648000000000003</v>
      </c>
      <c r="D355" s="37">
        <v>6</v>
      </c>
      <c r="E355" s="37">
        <v>1987</v>
      </c>
      <c r="F355" s="37">
        <v>6</v>
      </c>
      <c r="G355" s="37">
        <v>2</v>
      </c>
      <c r="H355" s="37">
        <v>2</v>
      </c>
      <c r="I355" s="37">
        <v>3</v>
      </c>
      <c r="J355" s="37">
        <v>31.3</v>
      </c>
      <c r="K355" s="38">
        <v>0.22500000000000001</v>
      </c>
      <c r="L355" s="39">
        <v>0.01</v>
      </c>
      <c r="M355" s="37" t="s">
        <v>4</v>
      </c>
      <c r="N355" s="38">
        <f t="shared" si="8"/>
        <v>0.86246540911615621</v>
      </c>
      <c r="P355" s="37"/>
    </row>
    <row r="356" spans="1:16" x14ac:dyDescent="0.25">
      <c r="A356" s="35">
        <v>3.01</v>
      </c>
      <c r="B356" s="36">
        <v>-112.47199999999999</v>
      </c>
      <c r="C356" s="36">
        <v>42.122999999999998</v>
      </c>
      <c r="D356" s="37">
        <v>4</v>
      </c>
      <c r="E356" s="37">
        <v>1987</v>
      </c>
      <c r="F356" s="37">
        <v>7</v>
      </c>
      <c r="G356" s="37">
        <v>25</v>
      </c>
      <c r="H356" s="37">
        <v>16</v>
      </c>
      <c r="I356" s="37">
        <v>54</v>
      </c>
      <c r="J356" s="37">
        <v>40.200000000000003</v>
      </c>
      <c r="K356" s="38">
        <v>0.22500000000000001</v>
      </c>
      <c r="L356" s="39">
        <v>0.01</v>
      </c>
      <c r="M356" s="37" t="s">
        <v>4</v>
      </c>
      <c r="N356" s="38">
        <f t="shared" si="8"/>
        <v>0.86246540911615621</v>
      </c>
      <c r="P356" s="37"/>
    </row>
    <row r="357" spans="1:16" x14ac:dyDescent="0.25">
      <c r="A357" s="35">
        <v>3.43</v>
      </c>
      <c r="B357" s="36">
        <v>-112.43600000000001</v>
      </c>
      <c r="C357" s="36">
        <v>41.558999999999997</v>
      </c>
      <c r="D357" s="37">
        <v>5</v>
      </c>
      <c r="E357" s="37">
        <v>1987</v>
      </c>
      <c r="F357" s="37">
        <v>10</v>
      </c>
      <c r="G357" s="37">
        <v>2</v>
      </c>
      <c r="H357" s="37">
        <v>14</v>
      </c>
      <c r="I357" s="37">
        <v>35</v>
      </c>
      <c r="J357" s="37">
        <v>48.9</v>
      </c>
      <c r="K357" s="38">
        <v>0.153</v>
      </c>
      <c r="L357" s="39">
        <v>0.01</v>
      </c>
      <c r="M357" s="37" t="s">
        <v>7</v>
      </c>
      <c r="N357" s="38">
        <f t="shared" si="8"/>
        <v>0.93387114258365855</v>
      </c>
      <c r="P357" s="37"/>
    </row>
    <row r="358" spans="1:16" x14ac:dyDescent="0.25">
      <c r="A358" s="35">
        <v>2.98</v>
      </c>
      <c r="B358" s="36">
        <v>-111.65300000000001</v>
      </c>
      <c r="C358" s="36">
        <v>39.243000000000002</v>
      </c>
      <c r="D358" s="37">
        <v>1</v>
      </c>
      <c r="E358" s="37">
        <v>1987</v>
      </c>
      <c r="F358" s="37">
        <v>11</v>
      </c>
      <c r="G358" s="37">
        <v>11</v>
      </c>
      <c r="H358" s="37">
        <v>4</v>
      </c>
      <c r="I358" s="37">
        <v>49</v>
      </c>
      <c r="J358" s="37">
        <v>50.8</v>
      </c>
      <c r="K358" s="38">
        <v>0.16200000000000001</v>
      </c>
      <c r="L358" s="39">
        <v>0.01</v>
      </c>
      <c r="M358" s="37" t="s">
        <v>7</v>
      </c>
      <c r="N358" s="38">
        <f t="shared" si="8"/>
        <v>0.92616526672650978</v>
      </c>
      <c r="P358" s="37"/>
    </row>
    <row r="359" spans="1:16" x14ac:dyDescent="0.25">
      <c r="A359" s="35">
        <v>2.87</v>
      </c>
      <c r="B359" s="36">
        <v>-112.33</v>
      </c>
      <c r="C359" s="36">
        <v>41.847000000000001</v>
      </c>
      <c r="D359" s="37">
        <v>0</v>
      </c>
      <c r="E359" s="37">
        <v>1987</v>
      </c>
      <c r="F359" s="37">
        <v>12</v>
      </c>
      <c r="G359" s="37">
        <v>11</v>
      </c>
      <c r="H359" s="37">
        <v>12</v>
      </c>
      <c r="I359" s="37">
        <v>43</v>
      </c>
      <c r="J359" s="37">
        <v>26</v>
      </c>
      <c r="K359" s="38">
        <v>0.22500000000000001</v>
      </c>
      <c r="L359" s="39">
        <v>0.01</v>
      </c>
      <c r="M359" s="37" t="s">
        <v>4</v>
      </c>
      <c r="N359" s="38">
        <f t="shared" si="8"/>
        <v>0.86246540911615621</v>
      </c>
      <c r="P359" s="37"/>
    </row>
    <row r="360" spans="1:16" x14ac:dyDescent="0.25">
      <c r="A360" s="35">
        <v>2.87</v>
      </c>
      <c r="B360" s="36">
        <v>-110.88500000000001</v>
      </c>
      <c r="C360" s="36">
        <v>39.133000000000003</v>
      </c>
      <c r="D360" s="37">
        <v>1</v>
      </c>
      <c r="E360" s="37">
        <v>1988</v>
      </c>
      <c r="F360" s="37">
        <v>1</v>
      </c>
      <c r="G360" s="37">
        <v>20</v>
      </c>
      <c r="H360" s="37">
        <v>7</v>
      </c>
      <c r="I360" s="37">
        <v>42</v>
      </c>
      <c r="J360" s="37">
        <v>13.2</v>
      </c>
      <c r="K360" s="38">
        <v>0.22500000000000001</v>
      </c>
      <c r="L360" s="39">
        <v>0.01</v>
      </c>
      <c r="M360" s="37" t="s">
        <v>4</v>
      </c>
      <c r="N360" s="38">
        <f t="shared" si="8"/>
        <v>0.86246540911615621</v>
      </c>
      <c r="P360" s="37"/>
    </row>
    <row r="361" spans="1:16" x14ac:dyDescent="0.25">
      <c r="A361" s="35">
        <v>3.11</v>
      </c>
      <c r="B361" s="36">
        <v>-113.173</v>
      </c>
      <c r="C361" s="36">
        <v>41.203000000000003</v>
      </c>
      <c r="D361" s="37">
        <v>8</v>
      </c>
      <c r="E361" s="37">
        <v>1988</v>
      </c>
      <c r="F361" s="37">
        <v>1</v>
      </c>
      <c r="G361" s="37">
        <v>30</v>
      </c>
      <c r="H361" s="37">
        <v>5</v>
      </c>
      <c r="I361" s="37">
        <v>37</v>
      </c>
      <c r="J361" s="37">
        <v>13.3</v>
      </c>
      <c r="K361" s="38">
        <v>0.153</v>
      </c>
      <c r="L361" s="39">
        <v>0.01</v>
      </c>
      <c r="M361" s="37" t="s">
        <v>7</v>
      </c>
      <c r="N361" s="38">
        <f t="shared" si="8"/>
        <v>0.93387114258365855</v>
      </c>
      <c r="P361" s="37"/>
    </row>
    <row r="362" spans="1:16" x14ac:dyDescent="0.25">
      <c r="A362" s="35">
        <v>3.14</v>
      </c>
      <c r="B362" s="36">
        <v>-113.166</v>
      </c>
      <c r="C362" s="36">
        <v>41.142000000000003</v>
      </c>
      <c r="D362" s="37">
        <v>10</v>
      </c>
      <c r="E362" s="37">
        <v>1988</v>
      </c>
      <c r="F362" s="37">
        <v>6</v>
      </c>
      <c r="G362" s="37">
        <v>4</v>
      </c>
      <c r="H362" s="37">
        <v>7</v>
      </c>
      <c r="I362" s="37">
        <v>26</v>
      </c>
      <c r="J362" s="37">
        <v>13.9</v>
      </c>
      <c r="K362" s="38">
        <v>0.23200000000000001</v>
      </c>
      <c r="L362" s="39">
        <v>0.01</v>
      </c>
      <c r="M362" s="37" t="s">
        <v>4</v>
      </c>
      <c r="N362" s="38">
        <f t="shared" si="8"/>
        <v>0.85443925966537915</v>
      </c>
      <c r="P362" s="37"/>
    </row>
    <row r="363" spans="1:16" x14ac:dyDescent="0.25">
      <c r="A363" s="35">
        <v>2.87</v>
      </c>
      <c r="B363" s="36">
        <v>-112.372</v>
      </c>
      <c r="C363" s="36">
        <v>40.229999999999997</v>
      </c>
      <c r="D363" s="37">
        <v>7</v>
      </c>
      <c r="E363" s="37">
        <v>1988</v>
      </c>
      <c r="F363" s="37">
        <v>6</v>
      </c>
      <c r="G363" s="37">
        <v>11</v>
      </c>
      <c r="H363" s="37">
        <v>3</v>
      </c>
      <c r="I363" s="37">
        <v>49</v>
      </c>
      <c r="J363" s="37">
        <v>31.1</v>
      </c>
      <c r="K363" s="38">
        <v>0.153</v>
      </c>
      <c r="L363" s="39">
        <v>0.01</v>
      </c>
      <c r="M363" s="37" t="s">
        <v>7</v>
      </c>
      <c r="N363" s="38">
        <f t="shared" si="8"/>
        <v>0.93387114258365855</v>
      </c>
      <c r="P363" s="37"/>
    </row>
    <row r="364" spans="1:16" x14ac:dyDescent="0.25">
      <c r="A364" s="35">
        <v>3.11</v>
      </c>
      <c r="B364" s="36">
        <v>-111.726</v>
      </c>
      <c r="C364" s="36">
        <v>39.133000000000003</v>
      </c>
      <c r="D364" s="37">
        <v>2</v>
      </c>
      <c r="E364" s="37">
        <v>1988</v>
      </c>
      <c r="F364" s="37">
        <v>6</v>
      </c>
      <c r="G364" s="37">
        <v>17</v>
      </c>
      <c r="H364" s="37">
        <v>17</v>
      </c>
      <c r="I364" s="37">
        <v>23</v>
      </c>
      <c r="J364" s="37">
        <v>8.9</v>
      </c>
      <c r="K364" s="38">
        <v>0.22500000000000001</v>
      </c>
      <c r="L364" s="39">
        <v>0.01</v>
      </c>
      <c r="M364" s="37" t="s">
        <v>4</v>
      </c>
      <c r="N364" s="38">
        <f t="shared" si="8"/>
        <v>0.86246540911615621</v>
      </c>
      <c r="P364" s="37"/>
    </row>
    <row r="365" spans="1:16" x14ac:dyDescent="0.25">
      <c r="A365" s="35">
        <v>3.32</v>
      </c>
      <c r="B365" s="36">
        <v>-111.64400000000001</v>
      </c>
      <c r="C365" s="36">
        <v>41.226999999999997</v>
      </c>
      <c r="D365" s="37">
        <v>6</v>
      </c>
      <c r="E365" s="37">
        <v>1988</v>
      </c>
      <c r="F365" s="37">
        <v>7</v>
      </c>
      <c r="G365" s="37">
        <v>10</v>
      </c>
      <c r="H365" s="37">
        <v>20</v>
      </c>
      <c r="I365" s="37">
        <v>45</v>
      </c>
      <c r="J365" s="37">
        <v>59.4</v>
      </c>
      <c r="K365" s="38">
        <v>0.153</v>
      </c>
      <c r="L365" s="39">
        <v>0.01</v>
      </c>
      <c r="M365" s="37" t="s">
        <v>7</v>
      </c>
      <c r="N365" s="38">
        <f t="shared" si="8"/>
        <v>0.93387114258365855</v>
      </c>
      <c r="P365" s="37"/>
    </row>
    <row r="366" spans="1:16" x14ac:dyDescent="0.25">
      <c r="A366" s="35">
        <v>2.98</v>
      </c>
      <c r="B366" s="36">
        <v>-111.41800000000001</v>
      </c>
      <c r="C366" s="36">
        <v>40.722999999999999</v>
      </c>
      <c r="D366" s="37">
        <v>9</v>
      </c>
      <c r="E366" s="37">
        <v>1988</v>
      </c>
      <c r="F366" s="37">
        <v>11</v>
      </c>
      <c r="G366" s="37">
        <v>6</v>
      </c>
      <c r="H366" s="37">
        <v>15</v>
      </c>
      <c r="I366" s="37">
        <v>30</v>
      </c>
      <c r="J366" s="37">
        <v>58.9</v>
      </c>
      <c r="K366" s="38">
        <v>0.22500000000000001</v>
      </c>
      <c r="L366" s="39">
        <v>0.01</v>
      </c>
      <c r="M366" s="37" t="s">
        <v>4</v>
      </c>
      <c r="N366" s="38">
        <f t="shared" si="8"/>
        <v>0.86246540911615621</v>
      </c>
      <c r="P366" s="37"/>
    </row>
    <row r="367" spans="1:16" x14ac:dyDescent="0.25">
      <c r="A367" s="35">
        <v>3.01</v>
      </c>
      <c r="B367" s="36">
        <v>-110.82899999999999</v>
      </c>
      <c r="C367" s="36">
        <v>39.122</v>
      </c>
      <c r="D367" s="37">
        <v>16</v>
      </c>
      <c r="E367" s="37">
        <v>1989</v>
      </c>
      <c r="F367" s="37">
        <v>3</v>
      </c>
      <c r="G367" s="37">
        <v>16</v>
      </c>
      <c r="H367" s="37">
        <v>15</v>
      </c>
      <c r="I367" s="37">
        <v>16</v>
      </c>
      <c r="J367" s="37">
        <v>20</v>
      </c>
      <c r="K367" s="38">
        <v>0.22500000000000001</v>
      </c>
      <c r="L367" s="39">
        <v>0.01</v>
      </c>
      <c r="M367" s="37" t="s">
        <v>4</v>
      </c>
      <c r="N367" s="38">
        <f t="shared" si="8"/>
        <v>0.86246540911615621</v>
      </c>
      <c r="P367" s="37"/>
    </row>
    <row r="368" spans="1:16" x14ac:dyDescent="0.25">
      <c r="A368" s="35">
        <v>3.13</v>
      </c>
      <c r="B368" s="36">
        <v>-110.958</v>
      </c>
      <c r="C368" s="36">
        <v>40.405999999999999</v>
      </c>
      <c r="D368" s="37">
        <v>6</v>
      </c>
      <c r="E368" s="37">
        <v>1989</v>
      </c>
      <c r="F368" s="37">
        <v>4</v>
      </c>
      <c r="G368" s="37">
        <v>9</v>
      </c>
      <c r="H368" s="37">
        <v>11</v>
      </c>
      <c r="I368" s="37">
        <v>24</v>
      </c>
      <c r="J368" s="37">
        <v>19.600000000000001</v>
      </c>
      <c r="K368" s="38">
        <v>0.22500000000000001</v>
      </c>
      <c r="L368" s="39">
        <v>0.01</v>
      </c>
      <c r="M368" s="37" t="s">
        <v>4</v>
      </c>
      <c r="N368" s="38">
        <f t="shared" si="8"/>
        <v>0.86246540911615621</v>
      </c>
      <c r="P368" s="37"/>
    </row>
    <row r="369" spans="1:16" x14ac:dyDescent="0.25">
      <c r="A369" s="35">
        <v>2.99</v>
      </c>
      <c r="B369" s="36">
        <v>-112.726</v>
      </c>
      <c r="C369" s="36">
        <v>41.792999999999999</v>
      </c>
      <c r="D369" s="37">
        <v>5</v>
      </c>
      <c r="E369" s="37">
        <v>1989</v>
      </c>
      <c r="F369" s="37">
        <v>6</v>
      </c>
      <c r="G369" s="37">
        <v>27</v>
      </c>
      <c r="H369" s="37">
        <v>16</v>
      </c>
      <c r="I369" s="37">
        <v>28</v>
      </c>
      <c r="J369" s="37">
        <v>29.3</v>
      </c>
      <c r="K369" s="38">
        <v>0.22500000000000001</v>
      </c>
      <c r="L369" s="39">
        <v>0.01</v>
      </c>
      <c r="M369" s="37" t="s">
        <v>4</v>
      </c>
      <c r="N369" s="38">
        <f t="shared" si="8"/>
        <v>0.86246540911615621</v>
      </c>
      <c r="P369" s="37"/>
    </row>
    <row r="370" spans="1:16" x14ac:dyDescent="0.25">
      <c r="A370" s="35">
        <v>3.13</v>
      </c>
      <c r="B370" s="36">
        <v>-111.36499999999999</v>
      </c>
      <c r="C370" s="36">
        <v>42.323999999999998</v>
      </c>
      <c r="D370" s="37">
        <v>3</v>
      </c>
      <c r="E370" s="37">
        <v>1989</v>
      </c>
      <c r="F370" s="37">
        <v>9</v>
      </c>
      <c r="G370" s="37">
        <v>27</v>
      </c>
      <c r="H370" s="37">
        <v>2</v>
      </c>
      <c r="I370" s="37">
        <v>48</v>
      </c>
      <c r="J370" s="37">
        <v>12.8</v>
      </c>
      <c r="K370" s="38">
        <v>0.22500000000000001</v>
      </c>
      <c r="L370" s="39">
        <v>0.01</v>
      </c>
      <c r="M370" s="37" t="s">
        <v>4</v>
      </c>
      <c r="N370" s="38">
        <f t="shared" si="8"/>
        <v>0.86246540911615621</v>
      </c>
      <c r="P370" s="37"/>
    </row>
    <row r="371" spans="1:16" x14ac:dyDescent="0.25">
      <c r="A371" s="35">
        <v>3.22</v>
      </c>
      <c r="B371" s="36">
        <v>-112.617</v>
      </c>
      <c r="C371" s="36">
        <v>41.764000000000003</v>
      </c>
      <c r="D371" s="37">
        <v>5</v>
      </c>
      <c r="E371" s="37">
        <v>1990</v>
      </c>
      <c r="F371" s="37">
        <v>1</v>
      </c>
      <c r="G371" s="37">
        <v>24</v>
      </c>
      <c r="H371" s="37">
        <v>9</v>
      </c>
      <c r="I371" s="37">
        <v>3</v>
      </c>
      <c r="J371" s="37">
        <v>31.2</v>
      </c>
      <c r="K371" s="38">
        <v>0.153</v>
      </c>
      <c r="L371" s="39">
        <v>0.01</v>
      </c>
      <c r="M371" s="37" t="s">
        <v>7</v>
      </c>
      <c r="N371" s="38">
        <f t="shared" si="8"/>
        <v>0.93387114258365855</v>
      </c>
      <c r="P371" s="37"/>
    </row>
    <row r="372" spans="1:16" x14ac:dyDescent="0.25">
      <c r="A372" s="35">
        <v>3.3</v>
      </c>
      <c r="B372" s="36">
        <v>-111.515</v>
      </c>
      <c r="C372" s="36">
        <v>39.502000000000002</v>
      </c>
      <c r="D372" s="37">
        <v>10</v>
      </c>
      <c r="E372" s="37">
        <v>1990</v>
      </c>
      <c r="F372" s="37">
        <v>2</v>
      </c>
      <c r="G372" s="37">
        <v>5</v>
      </c>
      <c r="H372" s="37">
        <v>10</v>
      </c>
      <c r="I372" s="37">
        <v>23</v>
      </c>
      <c r="J372" s="37">
        <v>25.2</v>
      </c>
      <c r="K372" s="38">
        <v>0.22500000000000001</v>
      </c>
      <c r="L372" s="39">
        <v>0.01</v>
      </c>
      <c r="M372" s="37" t="s">
        <v>4</v>
      </c>
      <c r="N372" s="38">
        <f t="shared" si="8"/>
        <v>0.86246540911615621</v>
      </c>
      <c r="P372" s="37"/>
    </row>
    <row r="373" spans="1:16" x14ac:dyDescent="0.25">
      <c r="A373" s="35">
        <v>3.32</v>
      </c>
      <c r="B373" s="36">
        <v>-113.19799999999999</v>
      </c>
      <c r="C373" s="36">
        <v>41.186999999999998</v>
      </c>
      <c r="D373" s="37">
        <v>4</v>
      </c>
      <c r="E373" s="37">
        <v>1990</v>
      </c>
      <c r="F373" s="37">
        <v>2</v>
      </c>
      <c r="G373" s="37">
        <v>23</v>
      </c>
      <c r="H373" s="37">
        <v>22</v>
      </c>
      <c r="I373" s="37">
        <v>40</v>
      </c>
      <c r="J373" s="37">
        <v>12.4</v>
      </c>
      <c r="K373" s="38">
        <v>0.22500000000000001</v>
      </c>
      <c r="L373" s="39">
        <v>0.01</v>
      </c>
      <c r="M373" s="37" t="s">
        <v>4</v>
      </c>
      <c r="N373" s="38">
        <f t="shared" si="8"/>
        <v>0.86246540911615621</v>
      </c>
      <c r="P373" s="37"/>
    </row>
    <row r="374" spans="1:16" x14ac:dyDescent="0.25">
      <c r="A374" s="35">
        <v>3.06</v>
      </c>
      <c r="B374" s="36">
        <v>-112.373</v>
      </c>
      <c r="C374" s="36">
        <v>41.706000000000003</v>
      </c>
      <c r="D374" s="37">
        <v>7</v>
      </c>
      <c r="E374" s="37">
        <v>1990</v>
      </c>
      <c r="F374" s="37">
        <v>4</v>
      </c>
      <c r="G374" s="37">
        <v>19</v>
      </c>
      <c r="H374" s="37">
        <v>13</v>
      </c>
      <c r="I374" s="37">
        <v>25</v>
      </c>
      <c r="J374" s="37">
        <v>34.5</v>
      </c>
      <c r="K374" s="38">
        <v>0.22500000000000001</v>
      </c>
      <c r="L374" s="39">
        <v>0.01</v>
      </c>
      <c r="M374" s="37" t="s">
        <v>4</v>
      </c>
      <c r="N374" s="38">
        <f t="shared" si="8"/>
        <v>0.86246540911615621</v>
      </c>
      <c r="P374" s="37"/>
    </row>
    <row r="375" spans="1:16" x14ac:dyDescent="0.25">
      <c r="A375" s="35">
        <v>3.38</v>
      </c>
      <c r="B375" s="36">
        <v>-110.887</v>
      </c>
      <c r="C375" s="36">
        <v>39.122999999999998</v>
      </c>
      <c r="D375" s="37">
        <v>1</v>
      </c>
      <c r="E375" s="37">
        <v>1990</v>
      </c>
      <c r="F375" s="37">
        <v>11</v>
      </c>
      <c r="G375" s="37">
        <v>20</v>
      </c>
      <c r="H375" s="37">
        <v>8</v>
      </c>
      <c r="I375" s="37">
        <v>19</v>
      </c>
      <c r="J375" s="37">
        <v>11.2</v>
      </c>
      <c r="K375" s="38">
        <v>0.22500000000000001</v>
      </c>
      <c r="L375" s="39">
        <v>0.01</v>
      </c>
      <c r="M375" s="37" t="s">
        <v>4</v>
      </c>
      <c r="N375" s="38">
        <f t="shared" si="8"/>
        <v>0.86246540911615621</v>
      </c>
      <c r="P375" s="37"/>
    </row>
    <row r="376" spans="1:16" x14ac:dyDescent="0.25">
      <c r="A376" s="35">
        <v>2.87</v>
      </c>
      <c r="B376" s="36">
        <v>-111.714</v>
      </c>
      <c r="C376" s="36">
        <v>41.41</v>
      </c>
      <c r="D376" s="37">
        <v>6</v>
      </c>
      <c r="E376" s="37">
        <v>1990</v>
      </c>
      <c r="F376" s="37">
        <v>11</v>
      </c>
      <c r="G376" s="37">
        <v>21</v>
      </c>
      <c r="H376" s="37">
        <v>4</v>
      </c>
      <c r="I376" s="37">
        <v>28</v>
      </c>
      <c r="J376" s="37">
        <v>42</v>
      </c>
      <c r="K376" s="38">
        <v>0.22500000000000001</v>
      </c>
      <c r="L376" s="39">
        <v>0.01</v>
      </c>
      <c r="M376" s="37" t="s">
        <v>4</v>
      </c>
      <c r="N376" s="38">
        <f t="shared" si="8"/>
        <v>0.86246540911615621</v>
      </c>
      <c r="P376" s="37"/>
    </row>
    <row r="377" spans="1:16" x14ac:dyDescent="0.25">
      <c r="A377" s="35">
        <v>3.02</v>
      </c>
      <c r="B377" s="36">
        <v>-111.51300000000001</v>
      </c>
      <c r="C377" s="36">
        <v>42.38</v>
      </c>
      <c r="D377" s="37">
        <v>0</v>
      </c>
      <c r="E377" s="37">
        <v>1991</v>
      </c>
      <c r="F377" s="37">
        <v>1</v>
      </c>
      <c r="G377" s="37">
        <v>21</v>
      </c>
      <c r="H377" s="37">
        <v>11</v>
      </c>
      <c r="I377" s="37">
        <v>55</v>
      </c>
      <c r="J377" s="37">
        <v>37.700000000000003</v>
      </c>
      <c r="K377" s="38">
        <v>0.22500000000000001</v>
      </c>
      <c r="L377" s="39">
        <v>0.01</v>
      </c>
      <c r="M377" s="37" t="s">
        <v>4</v>
      </c>
      <c r="N377" s="38">
        <f t="shared" si="8"/>
        <v>0.86246540911615621</v>
      </c>
      <c r="P377" s="37"/>
    </row>
    <row r="378" spans="1:16" x14ac:dyDescent="0.25">
      <c r="A378" s="35">
        <v>2.86</v>
      </c>
      <c r="B378" s="36">
        <v>-112.58499999999999</v>
      </c>
      <c r="C378" s="36">
        <v>41.875</v>
      </c>
      <c r="D378" s="37">
        <v>5</v>
      </c>
      <c r="E378" s="37">
        <v>1991</v>
      </c>
      <c r="F378" s="37">
        <v>1</v>
      </c>
      <c r="G378" s="37">
        <v>28</v>
      </c>
      <c r="H378" s="37">
        <v>12</v>
      </c>
      <c r="I378" s="37">
        <v>40</v>
      </c>
      <c r="J378" s="37">
        <v>8.3000000000000007</v>
      </c>
      <c r="K378" s="38">
        <v>0.22500000000000001</v>
      </c>
      <c r="L378" s="39">
        <v>0.01</v>
      </c>
      <c r="M378" s="37" t="s">
        <v>4</v>
      </c>
      <c r="N378" s="38">
        <f t="shared" si="8"/>
        <v>0.86246540911615621</v>
      </c>
      <c r="P378" s="37"/>
    </row>
    <row r="379" spans="1:16" x14ac:dyDescent="0.25">
      <c r="A379" s="35">
        <v>3.18</v>
      </c>
      <c r="B379" s="36">
        <v>-111.877</v>
      </c>
      <c r="C379" s="36">
        <v>39.362000000000002</v>
      </c>
      <c r="D379" s="37">
        <v>3</v>
      </c>
      <c r="E379" s="37">
        <v>1991</v>
      </c>
      <c r="F379" s="37">
        <v>8</v>
      </c>
      <c r="G379" s="37">
        <v>21</v>
      </c>
      <c r="H379" s="37">
        <v>13</v>
      </c>
      <c r="I379" s="37">
        <v>47</v>
      </c>
      <c r="J379" s="37">
        <v>6.3</v>
      </c>
      <c r="K379" s="38">
        <v>0.22500000000000001</v>
      </c>
      <c r="L379" s="39">
        <v>0.01</v>
      </c>
      <c r="M379" s="37" t="s">
        <v>4</v>
      </c>
      <c r="N379" s="38">
        <f t="shared" si="8"/>
        <v>0.86246540911615621</v>
      </c>
      <c r="P379" s="37"/>
    </row>
    <row r="380" spans="1:16" x14ac:dyDescent="0.25">
      <c r="A380" s="35">
        <v>3.02</v>
      </c>
      <c r="B380" s="36">
        <v>-112.77</v>
      </c>
      <c r="C380" s="36">
        <v>41.408999999999999</v>
      </c>
      <c r="D380" s="37">
        <v>8</v>
      </c>
      <c r="E380" s="37">
        <v>1992</v>
      </c>
      <c r="F380" s="37">
        <v>4</v>
      </c>
      <c r="G380" s="37">
        <v>2</v>
      </c>
      <c r="H380" s="37">
        <v>9</v>
      </c>
      <c r="I380" s="37">
        <v>33</v>
      </c>
      <c r="J380" s="37">
        <v>29.6</v>
      </c>
      <c r="K380" s="38">
        <v>0.16200000000000001</v>
      </c>
      <c r="L380" s="39">
        <v>0.01</v>
      </c>
      <c r="M380" s="37" t="s">
        <v>7</v>
      </c>
      <c r="N380" s="38">
        <f t="shared" si="8"/>
        <v>0.92616526672650978</v>
      </c>
      <c r="P380" s="37"/>
    </row>
    <row r="381" spans="1:16" x14ac:dyDescent="0.25">
      <c r="A381" s="35">
        <v>2.93</v>
      </c>
      <c r="B381" s="36">
        <v>-111.96299999999999</v>
      </c>
      <c r="C381" s="36">
        <v>40.768000000000001</v>
      </c>
      <c r="D381" s="37">
        <v>1</v>
      </c>
      <c r="E381" s="37">
        <v>1992</v>
      </c>
      <c r="F381" s="37">
        <v>6</v>
      </c>
      <c r="G381" s="37">
        <v>3</v>
      </c>
      <c r="H381" s="37">
        <v>4</v>
      </c>
      <c r="I381" s="37">
        <v>20</v>
      </c>
      <c r="J381" s="37">
        <v>13.6</v>
      </c>
      <c r="K381" s="38">
        <v>0.22500000000000001</v>
      </c>
      <c r="L381" s="39">
        <v>0.01</v>
      </c>
      <c r="M381" s="37" t="s">
        <v>4</v>
      </c>
      <c r="N381" s="38">
        <f t="shared" si="8"/>
        <v>0.86246540911615621</v>
      </c>
      <c r="P381" s="37"/>
    </row>
    <row r="382" spans="1:16" x14ac:dyDescent="0.25">
      <c r="A382" s="35">
        <v>3.11</v>
      </c>
      <c r="B382" s="36">
        <v>-112.163</v>
      </c>
      <c r="C382" s="36">
        <v>40.520000000000003</v>
      </c>
      <c r="D382" s="37">
        <v>2</v>
      </c>
      <c r="E382" s="37">
        <v>1992</v>
      </c>
      <c r="F382" s="37">
        <v>6</v>
      </c>
      <c r="G382" s="37">
        <v>15</v>
      </c>
      <c r="H382" s="37">
        <v>17</v>
      </c>
      <c r="I382" s="37">
        <v>19</v>
      </c>
      <c r="J382" s="37">
        <v>4.0999999999999996</v>
      </c>
      <c r="K382" s="38">
        <v>0.22500000000000001</v>
      </c>
      <c r="L382" s="39">
        <v>0.01</v>
      </c>
      <c r="M382" s="37" t="s">
        <v>4</v>
      </c>
      <c r="N382" s="38">
        <f t="shared" si="8"/>
        <v>0.86246540911615621</v>
      </c>
      <c r="P382" s="37"/>
    </row>
    <row r="383" spans="1:16" x14ac:dyDescent="0.25">
      <c r="A383" s="35">
        <v>2.87</v>
      </c>
      <c r="B383" s="36">
        <v>-111.23</v>
      </c>
      <c r="C383" s="36">
        <v>41.201999999999998</v>
      </c>
      <c r="D383" s="37">
        <v>12</v>
      </c>
      <c r="E383" s="37">
        <v>1992</v>
      </c>
      <c r="F383" s="37">
        <v>10</v>
      </c>
      <c r="G383" s="37">
        <v>11</v>
      </c>
      <c r="H383" s="37">
        <v>12</v>
      </c>
      <c r="I383" s="37">
        <v>24</v>
      </c>
      <c r="J383" s="37">
        <v>16.3</v>
      </c>
      <c r="K383" s="38">
        <v>0.22500000000000001</v>
      </c>
      <c r="L383" s="39">
        <v>0.01</v>
      </c>
      <c r="M383" s="37" t="s">
        <v>4</v>
      </c>
      <c r="N383" s="38">
        <f t="shared" si="8"/>
        <v>0.86246540911615621</v>
      </c>
      <c r="P383" s="37"/>
    </row>
    <row r="384" spans="1:16" x14ac:dyDescent="0.25">
      <c r="A384" s="35">
        <v>2.89</v>
      </c>
      <c r="B384" s="36">
        <v>-111.63</v>
      </c>
      <c r="C384" s="36">
        <v>40.863</v>
      </c>
      <c r="D384" s="37">
        <v>9</v>
      </c>
      <c r="E384" s="37">
        <v>1992</v>
      </c>
      <c r="F384" s="37">
        <v>11</v>
      </c>
      <c r="G384" s="37">
        <v>29</v>
      </c>
      <c r="H384" s="37">
        <v>6</v>
      </c>
      <c r="I384" s="37">
        <v>1</v>
      </c>
      <c r="J384" s="37">
        <v>10.1</v>
      </c>
      <c r="K384" s="38">
        <v>0.22500000000000001</v>
      </c>
      <c r="L384" s="39">
        <v>0.01</v>
      </c>
      <c r="M384" s="37" t="s">
        <v>4</v>
      </c>
      <c r="N384" s="38">
        <f t="shared" si="8"/>
        <v>0.86246540911615621</v>
      </c>
      <c r="P384" s="37"/>
    </row>
    <row r="385" spans="1:16" x14ac:dyDescent="0.25">
      <c r="A385" s="35">
        <v>3.32</v>
      </c>
      <c r="B385" s="36">
        <v>-111.254</v>
      </c>
      <c r="C385" s="36">
        <v>42.456000000000003</v>
      </c>
      <c r="D385" s="37">
        <v>0</v>
      </c>
      <c r="E385" s="37">
        <v>1992</v>
      </c>
      <c r="F385" s="37">
        <v>12</v>
      </c>
      <c r="G385" s="37">
        <v>3</v>
      </c>
      <c r="H385" s="37">
        <v>0</v>
      </c>
      <c r="I385" s="37">
        <v>59</v>
      </c>
      <c r="J385" s="37">
        <v>48.3</v>
      </c>
      <c r="K385" s="38">
        <v>0.16200000000000001</v>
      </c>
      <c r="L385" s="39">
        <v>0.01</v>
      </c>
      <c r="M385" s="37" t="s">
        <v>7</v>
      </c>
      <c r="N385" s="38">
        <f t="shared" si="8"/>
        <v>0.92616526672650978</v>
      </c>
      <c r="P385" s="37"/>
    </row>
    <row r="386" spans="1:16" x14ac:dyDescent="0.25">
      <c r="A386" s="35">
        <v>3.21</v>
      </c>
      <c r="B386" s="36">
        <v>-111.58199999999999</v>
      </c>
      <c r="C386" s="36">
        <v>41.81</v>
      </c>
      <c r="D386" s="37">
        <v>6</v>
      </c>
      <c r="E386" s="37">
        <v>1992</v>
      </c>
      <c r="F386" s="37">
        <v>12</v>
      </c>
      <c r="G386" s="37">
        <v>22</v>
      </c>
      <c r="H386" s="37">
        <v>5</v>
      </c>
      <c r="I386" s="37">
        <v>34</v>
      </c>
      <c r="J386" s="37">
        <v>32.799999999999997</v>
      </c>
      <c r="K386" s="38">
        <v>0.22500000000000001</v>
      </c>
      <c r="L386" s="39">
        <v>0.01</v>
      </c>
      <c r="M386" s="37" t="s">
        <v>4</v>
      </c>
      <c r="N386" s="38">
        <f t="shared" ref="N386:N449" si="9">EXP(-($D$667^2*K386^2)/2)</f>
        <v>0.86246540911615621</v>
      </c>
      <c r="P386" s="37"/>
    </row>
    <row r="387" spans="1:16" x14ac:dyDescent="0.25">
      <c r="A387" s="35">
        <v>3.11</v>
      </c>
      <c r="B387" s="36">
        <v>-112.79600000000001</v>
      </c>
      <c r="C387" s="36">
        <v>41.49</v>
      </c>
      <c r="D387" s="37">
        <v>5</v>
      </c>
      <c r="E387" s="37">
        <v>1993</v>
      </c>
      <c r="F387" s="37">
        <v>3</v>
      </c>
      <c r="G387" s="37">
        <v>8</v>
      </c>
      <c r="H387" s="37">
        <v>20</v>
      </c>
      <c r="I387" s="37">
        <v>33</v>
      </c>
      <c r="J387" s="37">
        <v>5.8</v>
      </c>
      <c r="K387" s="38">
        <v>0.16200000000000001</v>
      </c>
      <c r="L387" s="39">
        <v>0.01</v>
      </c>
      <c r="M387" s="37" t="s">
        <v>7</v>
      </c>
      <c r="N387" s="38">
        <f t="shared" si="9"/>
        <v>0.92616526672650978</v>
      </c>
      <c r="P387" s="37"/>
    </row>
    <row r="388" spans="1:16" x14ac:dyDescent="0.25">
      <c r="A388" s="35">
        <v>3.08</v>
      </c>
      <c r="B388" s="36">
        <v>-112.09399999999999</v>
      </c>
      <c r="C388" s="36">
        <v>39.542000000000002</v>
      </c>
      <c r="D388" s="37">
        <v>0</v>
      </c>
      <c r="E388" s="37">
        <v>1993</v>
      </c>
      <c r="F388" s="37">
        <v>3</v>
      </c>
      <c r="G388" s="37">
        <v>15</v>
      </c>
      <c r="H388" s="37">
        <v>10</v>
      </c>
      <c r="I388" s="37">
        <v>48</v>
      </c>
      <c r="J388" s="37">
        <v>49.9</v>
      </c>
      <c r="K388" s="38">
        <v>0.16200000000000001</v>
      </c>
      <c r="L388" s="39">
        <v>0.01</v>
      </c>
      <c r="M388" s="37" t="s">
        <v>7</v>
      </c>
      <c r="N388" s="38">
        <f t="shared" si="9"/>
        <v>0.92616526672650978</v>
      </c>
      <c r="P388" s="37"/>
    </row>
    <row r="389" spans="1:16" x14ac:dyDescent="0.25">
      <c r="A389" s="35">
        <v>3.19</v>
      </c>
      <c r="B389" s="36">
        <v>-112.294</v>
      </c>
      <c r="C389" s="36">
        <v>42.125</v>
      </c>
      <c r="D389" s="37">
        <v>3</v>
      </c>
      <c r="E389" s="37">
        <v>1993</v>
      </c>
      <c r="F389" s="37">
        <v>9</v>
      </c>
      <c r="G389" s="37">
        <v>23</v>
      </c>
      <c r="H389" s="37">
        <v>22</v>
      </c>
      <c r="I389" s="37">
        <v>4</v>
      </c>
      <c r="J389" s="37">
        <v>10.1</v>
      </c>
      <c r="K389" s="38">
        <v>0.22500000000000001</v>
      </c>
      <c r="L389" s="39">
        <v>0.01</v>
      </c>
      <c r="M389" s="37" t="s">
        <v>4</v>
      </c>
      <c r="N389" s="38">
        <f t="shared" si="9"/>
        <v>0.86246540911615621</v>
      </c>
      <c r="P389" s="37"/>
    </row>
    <row r="390" spans="1:16" x14ac:dyDescent="0.25">
      <c r="A390" s="35">
        <v>2.87</v>
      </c>
      <c r="B390" s="36">
        <v>-112.02500000000001</v>
      </c>
      <c r="C390" s="36">
        <v>39.290999999999997</v>
      </c>
      <c r="D390" s="37">
        <v>0</v>
      </c>
      <c r="E390" s="37">
        <v>1993</v>
      </c>
      <c r="F390" s="37">
        <v>10</v>
      </c>
      <c r="G390" s="37">
        <v>14</v>
      </c>
      <c r="H390" s="37">
        <v>9</v>
      </c>
      <c r="I390" s="37">
        <v>42</v>
      </c>
      <c r="J390" s="37">
        <v>30.2</v>
      </c>
      <c r="K390" s="38">
        <v>0.22500000000000001</v>
      </c>
      <c r="L390" s="39">
        <v>0.01</v>
      </c>
      <c r="M390" s="37" t="s">
        <v>4</v>
      </c>
      <c r="N390" s="38">
        <f t="shared" si="9"/>
        <v>0.86246540911615621</v>
      </c>
      <c r="P390" s="37"/>
    </row>
    <row r="391" spans="1:16" x14ac:dyDescent="0.25">
      <c r="A391" s="35">
        <v>2.9</v>
      </c>
      <c r="B391" s="36">
        <v>-112.39</v>
      </c>
      <c r="C391" s="36">
        <v>41.703000000000003</v>
      </c>
      <c r="D391" s="37">
        <v>9</v>
      </c>
      <c r="E391" s="37">
        <v>1994</v>
      </c>
      <c r="F391" s="37">
        <v>1</v>
      </c>
      <c r="G391" s="37">
        <v>17</v>
      </c>
      <c r="H391" s="37">
        <v>11</v>
      </c>
      <c r="I391" s="37">
        <v>3</v>
      </c>
      <c r="J391" s="37">
        <v>24.4</v>
      </c>
      <c r="K391" s="38">
        <v>0.22500000000000001</v>
      </c>
      <c r="L391" s="39">
        <v>0.01</v>
      </c>
      <c r="M391" s="37" t="s">
        <v>4</v>
      </c>
      <c r="N391" s="38">
        <f t="shared" si="9"/>
        <v>0.86246540911615621</v>
      </c>
      <c r="P391" s="37"/>
    </row>
    <row r="392" spans="1:16" x14ac:dyDescent="0.25">
      <c r="A392" s="35">
        <v>2.99</v>
      </c>
      <c r="B392" s="36">
        <v>-111.756</v>
      </c>
      <c r="C392" s="36">
        <v>40.334000000000003</v>
      </c>
      <c r="D392" s="37">
        <v>4</v>
      </c>
      <c r="E392" s="37">
        <v>1994</v>
      </c>
      <c r="F392" s="37">
        <v>4</v>
      </c>
      <c r="G392" s="37">
        <v>23</v>
      </c>
      <c r="H392" s="37">
        <v>15</v>
      </c>
      <c r="I392" s="37">
        <v>17</v>
      </c>
      <c r="J392" s="37">
        <v>56.3</v>
      </c>
      <c r="K392" s="38">
        <v>0.22500000000000001</v>
      </c>
      <c r="L392" s="39">
        <v>0.01</v>
      </c>
      <c r="M392" s="37" t="s">
        <v>4</v>
      </c>
      <c r="N392" s="38">
        <f t="shared" si="9"/>
        <v>0.86246540911615621</v>
      </c>
      <c r="P392" s="37"/>
    </row>
    <row r="393" spans="1:16" x14ac:dyDescent="0.25">
      <c r="A393" s="35">
        <v>3.04</v>
      </c>
      <c r="B393" s="36">
        <v>-111.712</v>
      </c>
      <c r="C393" s="36">
        <v>41.682000000000002</v>
      </c>
      <c r="D393" s="37">
        <v>16</v>
      </c>
      <c r="E393" s="37">
        <v>1994</v>
      </c>
      <c r="F393" s="37">
        <v>5</v>
      </c>
      <c r="G393" s="37">
        <v>5</v>
      </c>
      <c r="H393" s="37">
        <v>18</v>
      </c>
      <c r="I393" s="37">
        <v>4</v>
      </c>
      <c r="J393" s="37">
        <v>35</v>
      </c>
      <c r="K393" s="38">
        <v>0.22500000000000001</v>
      </c>
      <c r="L393" s="39">
        <v>0.01</v>
      </c>
      <c r="M393" s="37" t="s">
        <v>4</v>
      </c>
      <c r="N393" s="38">
        <f t="shared" si="9"/>
        <v>0.86246540911615621</v>
      </c>
      <c r="P393" s="37"/>
    </row>
    <row r="394" spans="1:16" x14ac:dyDescent="0.25">
      <c r="A394" s="35">
        <v>3.28</v>
      </c>
      <c r="B394" s="36">
        <v>-112.371</v>
      </c>
      <c r="C394" s="36">
        <v>41.786999999999999</v>
      </c>
      <c r="D394" s="37">
        <v>0</v>
      </c>
      <c r="E394" s="37">
        <v>1994</v>
      </c>
      <c r="F394" s="37">
        <v>5</v>
      </c>
      <c r="G394" s="37">
        <v>6</v>
      </c>
      <c r="H394" s="37">
        <v>1</v>
      </c>
      <c r="I394" s="37">
        <v>37</v>
      </c>
      <c r="J394" s="37">
        <v>54.3</v>
      </c>
      <c r="K394" s="38">
        <v>0.128</v>
      </c>
      <c r="L394" s="39">
        <v>0.01</v>
      </c>
      <c r="M394" s="37" t="s">
        <v>7</v>
      </c>
      <c r="N394" s="38">
        <f t="shared" si="9"/>
        <v>0.95324335884288514</v>
      </c>
      <c r="P394" s="37"/>
    </row>
    <row r="395" spans="1:16" x14ac:dyDescent="0.25">
      <c r="A395" s="35">
        <v>3.12</v>
      </c>
      <c r="B395" s="36">
        <v>-111.39700000000001</v>
      </c>
      <c r="C395" s="36">
        <v>40.066000000000003</v>
      </c>
      <c r="D395" s="37">
        <v>0</v>
      </c>
      <c r="E395" s="37">
        <v>1994</v>
      </c>
      <c r="F395" s="37">
        <v>5</v>
      </c>
      <c r="G395" s="37">
        <v>6</v>
      </c>
      <c r="H395" s="37">
        <v>22</v>
      </c>
      <c r="I395" s="37">
        <v>42</v>
      </c>
      <c r="J395" s="37">
        <v>45.6</v>
      </c>
      <c r="K395" s="38">
        <v>0.128</v>
      </c>
      <c r="L395" s="39">
        <v>0.01</v>
      </c>
      <c r="M395" s="37" t="s">
        <v>7</v>
      </c>
      <c r="N395" s="38">
        <f t="shared" si="9"/>
        <v>0.95324335884288514</v>
      </c>
      <c r="P395" s="37"/>
    </row>
    <row r="396" spans="1:16" x14ac:dyDescent="0.25">
      <c r="A396" s="35">
        <v>3</v>
      </c>
      <c r="B396" s="36">
        <v>-112.039</v>
      </c>
      <c r="C396" s="36">
        <v>39.997</v>
      </c>
      <c r="D396" s="37">
        <v>5</v>
      </c>
      <c r="E396" s="37">
        <v>1994</v>
      </c>
      <c r="F396" s="37">
        <v>7</v>
      </c>
      <c r="G396" s="37">
        <v>13</v>
      </c>
      <c r="H396" s="37">
        <v>14</v>
      </c>
      <c r="I396" s="37">
        <v>58</v>
      </c>
      <c r="J396" s="37">
        <v>46.5</v>
      </c>
      <c r="K396" s="38">
        <v>0.22500000000000001</v>
      </c>
      <c r="L396" s="39">
        <v>0.01</v>
      </c>
      <c r="M396" s="37" t="s">
        <v>4</v>
      </c>
      <c r="N396" s="38">
        <f t="shared" si="9"/>
        <v>0.86246540911615621</v>
      </c>
      <c r="P396" s="37"/>
    </row>
    <row r="397" spans="1:16" x14ac:dyDescent="0.25">
      <c r="A397" s="35">
        <v>3.3</v>
      </c>
      <c r="B397" s="36">
        <v>-111.526</v>
      </c>
      <c r="C397" s="36">
        <v>39.456000000000003</v>
      </c>
      <c r="D397" s="37">
        <v>1</v>
      </c>
      <c r="E397" s="37">
        <v>1994</v>
      </c>
      <c r="F397" s="37">
        <v>11</v>
      </c>
      <c r="G397" s="37">
        <v>23</v>
      </c>
      <c r="H397" s="37">
        <v>16</v>
      </c>
      <c r="I397" s="37">
        <v>30</v>
      </c>
      <c r="J397" s="37">
        <v>49.4</v>
      </c>
      <c r="K397" s="38">
        <v>0.16200000000000001</v>
      </c>
      <c r="L397" s="39">
        <v>0.01</v>
      </c>
      <c r="M397" s="37" t="s">
        <v>7</v>
      </c>
      <c r="N397" s="38">
        <f t="shared" si="9"/>
        <v>0.92616526672650978</v>
      </c>
      <c r="P397" s="37"/>
    </row>
    <row r="398" spans="1:16" x14ac:dyDescent="0.25">
      <c r="A398" s="35">
        <v>3</v>
      </c>
      <c r="B398" s="36">
        <v>-112.3</v>
      </c>
      <c r="C398" s="36">
        <v>41.723999999999997</v>
      </c>
      <c r="D398" s="37">
        <v>1</v>
      </c>
      <c r="E398" s="37">
        <v>1995</v>
      </c>
      <c r="F398" s="37">
        <v>4</v>
      </c>
      <c r="G398" s="37">
        <v>30</v>
      </c>
      <c r="H398" s="37">
        <v>16</v>
      </c>
      <c r="I398" s="37">
        <v>23</v>
      </c>
      <c r="J398" s="37">
        <v>12.6</v>
      </c>
      <c r="K398" s="38">
        <v>0.22500000000000001</v>
      </c>
      <c r="L398" s="39">
        <v>0.01</v>
      </c>
      <c r="M398" s="37" t="s">
        <v>4</v>
      </c>
      <c r="N398" s="38">
        <f t="shared" si="9"/>
        <v>0.86246540911615621</v>
      </c>
      <c r="P398" s="37"/>
    </row>
    <row r="399" spans="1:16" x14ac:dyDescent="0.25">
      <c r="A399" s="35">
        <v>3.31</v>
      </c>
      <c r="B399" s="36">
        <v>-111.64100000000001</v>
      </c>
      <c r="C399" s="36">
        <v>39.912999999999997</v>
      </c>
      <c r="D399" s="37">
        <v>7</v>
      </c>
      <c r="E399" s="37">
        <v>1995</v>
      </c>
      <c r="F399" s="37">
        <v>7</v>
      </c>
      <c r="G399" s="37">
        <v>6</v>
      </c>
      <c r="H399" s="37">
        <v>0</v>
      </c>
      <c r="I399" s="37">
        <v>22</v>
      </c>
      <c r="J399" s="37">
        <v>23.5</v>
      </c>
      <c r="K399" s="38">
        <v>0.128</v>
      </c>
      <c r="L399" s="39">
        <v>0.01</v>
      </c>
      <c r="M399" s="37" t="s">
        <v>7</v>
      </c>
      <c r="N399" s="38">
        <f t="shared" si="9"/>
        <v>0.95324335884288514</v>
      </c>
      <c r="P399" s="37"/>
    </row>
    <row r="400" spans="1:16" x14ac:dyDescent="0.25">
      <c r="A400" s="35">
        <v>3.3</v>
      </c>
      <c r="B400" s="36">
        <v>-111.977</v>
      </c>
      <c r="C400" s="36">
        <v>41.64</v>
      </c>
      <c r="D400" s="37">
        <v>3</v>
      </c>
      <c r="E400" s="37">
        <v>1995</v>
      </c>
      <c r="F400" s="37">
        <v>7</v>
      </c>
      <c r="G400" s="37">
        <v>27</v>
      </c>
      <c r="H400" s="37">
        <v>17</v>
      </c>
      <c r="I400" s="37">
        <v>4</v>
      </c>
      <c r="J400" s="37">
        <v>36.200000000000003</v>
      </c>
      <c r="K400" s="38">
        <v>0.1</v>
      </c>
      <c r="L400" s="39">
        <v>0.01</v>
      </c>
      <c r="M400" s="37" t="s">
        <v>2</v>
      </c>
      <c r="N400" s="38">
        <f t="shared" si="9"/>
        <v>0.97119625636423101</v>
      </c>
      <c r="P400" s="37"/>
    </row>
    <row r="401" spans="1:16" x14ac:dyDescent="0.25">
      <c r="A401" s="35">
        <v>2.86</v>
      </c>
      <c r="B401" s="36">
        <v>-112.34099999999999</v>
      </c>
      <c r="C401" s="36">
        <v>40.292000000000002</v>
      </c>
      <c r="D401" s="37">
        <v>1</v>
      </c>
      <c r="E401" s="37">
        <v>1995</v>
      </c>
      <c r="F401" s="37">
        <v>8</v>
      </c>
      <c r="G401" s="37">
        <v>8</v>
      </c>
      <c r="H401" s="37">
        <v>22</v>
      </c>
      <c r="I401" s="37">
        <v>4</v>
      </c>
      <c r="J401" s="37">
        <v>43.1</v>
      </c>
      <c r="K401" s="38">
        <v>0.22500000000000001</v>
      </c>
      <c r="L401" s="39">
        <v>0.01</v>
      </c>
      <c r="M401" s="37" t="s">
        <v>4</v>
      </c>
      <c r="N401" s="38">
        <f t="shared" si="9"/>
        <v>0.86246540911615621</v>
      </c>
      <c r="P401" s="37"/>
    </row>
    <row r="402" spans="1:16" x14ac:dyDescent="0.25">
      <c r="A402" s="35">
        <v>3.29</v>
      </c>
      <c r="B402" s="36">
        <v>-111.661</v>
      </c>
      <c r="C402" s="36">
        <v>40.918999999999997</v>
      </c>
      <c r="D402" s="37">
        <v>5</v>
      </c>
      <c r="E402" s="37">
        <v>1995</v>
      </c>
      <c r="F402" s="37">
        <v>10</v>
      </c>
      <c r="G402" s="37">
        <v>8</v>
      </c>
      <c r="H402" s="37">
        <v>6</v>
      </c>
      <c r="I402" s="37">
        <v>25</v>
      </c>
      <c r="J402" s="37">
        <v>3</v>
      </c>
      <c r="K402" s="38">
        <v>0.128</v>
      </c>
      <c r="L402" s="39">
        <v>0.01</v>
      </c>
      <c r="M402" s="37" t="s">
        <v>7</v>
      </c>
      <c r="N402" s="38">
        <f t="shared" si="9"/>
        <v>0.95324335884288514</v>
      </c>
      <c r="P402" s="37"/>
    </row>
    <row r="403" spans="1:16" x14ac:dyDescent="0.25">
      <c r="A403" s="35">
        <v>3.07</v>
      </c>
      <c r="B403" s="36">
        <v>-111.684</v>
      </c>
      <c r="C403" s="36">
        <v>41.698999999999998</v>
      </c>
      <c r="D403" s="37">
        <v>11</v>
      </c>
      <c r="E403" s="37">
        <v>1995</v>
      </c>
      <c r="F403" s="37">
        <v>11</v>
      </c>
      <c r="G403" s="37">
        <v>2</v>
      </c>
      <c r="H403" s="37">
        <v>14</v>
      </c>
      <c r="I403" s="37">
        <v>9</v>
      </c>
      <c r="J403" s="37">
        <v>57.7</v>
      </c>
      <c r="K403" s="38">
        <v>0.22500000000000001</v>
      </c>
      <c r="L403" s="39">
        <v>0.01</v>
      </c>
      <c r="M403" s="37" t="s">
        <v>4</v>
      </c>
      <c r="N403" s="38">
        <f t="shared" si="9"/>
        <v>0.86246540911615621</v>
      </c>
      <c r="P403" s="37"/>
    </row>
    <row r="404" spans="1:16" x14ac:dyDescent="0.25">
      <c r="A404" s="35">
        <v>2.91</v>
      </c>
      <c r="B404" s="36">
        <v>-113.20399999999999</v>
      </c>
      <c r="C404" s="36">
        <v>41.223999999999997</v>
      </c>
      <c r="D404" s="37">
        <v>4</v>
      </c>
      <c r="E404" s="37">
        <v>1995</v>
      </c>
      <c r="F404" s="37">
        <v>11</v>
      </c>
      <c r="G404" s="37">
        <v>5</v>
      </c>
      <c r="H404" s="37">
        <v>10</v>
      </c>
      <c r="I404" s="37">
        <v>20</v>
      </c>
      <c r="J404" s="37">
        <v>12</v>
      </c>
      <c r="K404" s="38">
        <v>0.22500000000000001</v>
      </c>
      <c r="L404" s="39">
        <v>0.01</v>
      </c>
      <c r="M404" s="37" t="s">
        <v>4</v>
      </c>
      <c r="N404" s="38">
        <f t="shared" si="9"/>
        <v>0.86246540911615621</v>
      </c>
      <c r="P404" s="37"/>
    </row>
    <row r="405" spans="1:16" x14ac:dyDescent="0.25">
      <c r="A405" s="35">
        <v>3.44</v>
      </c>
      <c r="B405" s="36">
        <v>-111.541</v>
      </c>
      <c r="C405" s="36">
        <v>40.738</v>
      </c>
      <c r="D405" s="37">
        <v>9</v>
      </c>
      <c r="E405" s="37">
        <v>1995</v>
      </c>
      <c r="F405" s="37">
        <v>12</v>
      </c>
      <c r="G405" s="37">
        <v>6</v>
      </c>
      <c r="H405" s="37">
        <v>4</v>
      </c>
      <c r="I405" s="37">
        <v>25</v>
      </c>
      <c r="J405" s="37">
        <v>28.3</v>
      </c>
      <c r="K405" s="38">
        <v>0.1</v>
      </c>
      <c r="L405" s="39">
        <v>0.01</v>
      </c>
      <c r="M405" s="37" t="s">
        <v>2</v>
      </c>
      <c r="N405" s="38">
        <f t="shared" si="9"/>
        <v>0.97119625636423101</v>
      </c>
      <c r="P405" s="37"/>
    </row>
    <row r="406" spans="1:16" x14ac:dyDescent="0.25">
      <c r="A406" s="35">
        <v>3.46</v>
      </c>
      <c r="B406" s="36">
        <v>-112.383</v>
      </c>
      <c r="C406" s="36">
        <v>41.709000000000003</v>
      </c>
      <c r="D406" s="37">
        <v>0</v>
      </c>
      <c r="E406" s="37">
        <v>1996</v>
      </c>
      <c r="F406" s="37">
        <v>7</v>
      </c>
      <c r="G406" s="37">
        <v>5</v>
      </c>
      <c r="H406" s="37">
        <v>3</v>
      </c>
      <c r="I406" s="37">
        <v>0</v>
      </c>
      <c r="J406" s="37">
        <v>29.7</v>
      </c>
      <c r="K406" s="38">
        <v>0.16200000000000001</v>
      </c>
      <c r="L406" s="39">
        <v>0.01</v>
      </c>
      <c r="M406" s="37" t="s">
        <v>7</v>
      </c>
      <c r="N406" s="38">
        <f t="shared" si="9"/>
        <v>0.92616526672650978</v>
      </c>
      <c r="P406" s="37"/>
    </row>
    <row r="407" spans="1:16" x14ac:dyDescent="0.25">
      <c r="A407" s="35">
        <v>2.85</v>
      </c>
      <c r="B407" s="36">
        <v>-111.56399999999999</v>
      </c>
      <c r="C407" s="36">
        <v>42.173999999999999</v>
      </c>
      <c r="D407" s="37">
        <v>6</v>
      </c>
      <c r="E407" s="37">
        <v>1996</v>
      </c>
      <c r="F407" s="37">
        <v>7</v>
      </c>
      <c r="G407" s="37">
        <v>29</v>
      </c>
      <c r="H407" s="37">
        <v>21</v>
      </c>
      <c r="I407" s="37">
        <v>33</v>
      </c>
      <c r="J407" s="37">
        <v>45.7</v>
      </c>
      <c r="K407" s="38">
        <v>0.11799999999999999</v>
      </c>
      <c r="L407" s="39">
        <v>0.01</v>
      </c>
      <c r="M407" s="37" t="s">
        <v>7</v>
      </c>
      <c r="N407" s="38">
        <f t="shared" si="9"/>
        <v>0.96012165782702619</v>
      </c>
      <c r="P407" s="37"/>
    </row>
    <row r="408" spans="1:16" x14ac:dyDescent="0.25">
      <c r="A408" s="35">
        <v>3.01</v>
      </c>
      <c r="B408" s="36">
        <v>-111.599</v>
      </c>
      <c r="C408" s="36">
        <v>40.731999999999999</v>
      </c>
      <c r="D408" s="37">
        <v>10</v>
      </c>
      <c r="E408" s="37">
        <v>1996</v>
      </c>
      <c r="F408" s="37">
        <v>12</v>
      </c>
      <c r="G408" s="37">
        <v>14</v>
      </c>
      <c r="H408" s="37">
        <v>22</v>
      </c>
      <c r="I408" s="37">
        <v>23</v>
      </c>
      <c r="J408" s="37">
        <v>55</v>
      </c>
      <c r="K408" s="38">
        <v>0.11799999999999999</v>
      </c>
      <c r="L408" s="39">
        <v>0.01</v>
      </c>
      <c r="M408" s="37" t="s">
        <v>7</v>
      </c>
      <c r="N408" s="38">
        <f t="shared" si="9"/>
        <v>0.96012165782702619</v>
      </c>
      <c r="P408" s="37"/>
    </row>
    <row r="409" spans="1:16" x14ac:dyDescent="0.25">
      <c r="A409" s="35">
        <v>3.24</v>
      </c>
      <c r="B409" s="36">
        <v>-111.836</v>
      </c>
      <c r="C409" s="36">
        <v>39.386000000000003</v>
      </c>
      <c r="D409" s="37">
        <v>1</v>
      </c>
      <c r="E409" s="37">
        <v>1997</v>
      </c>
      <c r="F409" s="37">
        <v>7</v>
      </c>
      <c r="G409" s="37">
        <v>10</v>
      </c>
      <c r="H409" s="37">
        <v>23</v>
      </c>
      <c r="I409" s="37">
        <v>47</v>
      </c>
      <c r="J409" s="37">
        <v>36.6</v>
      </c>
      <c r="K409" s="38">
        <v>0.22500000000000001</v>
      </c>
      <c r="L409" s="39">
        <v>0.01</v>
      </c>
      <c r="M409" s="37" t="s">
        <v>4</v>
      </c>
      <c r="N409" s="38">
        <f t="shared" si="9"/>
        <v>0.86246540911615621</v>
      </c>
      <c r="P409" s="37"/>
    </row>
    <row r="410" spans="1:16" x14ac:dyDescent="0.25">
      <c r="A410" s="35">
        <v>3.02</v>
      </c>
      <c r="B410" s="36">
        <v>-112.19199999999999</v>
      </c>
      <c r="C410" s="36">
        <v>40.529000000000003</v>
      </c>
      <c r="D410" s="37">
        <v>5</v>
      </c>
      <c r="E410" s="37">
        <v>1997</v>
      </c>
      <c r="F410" s="37">
        <v>9</v>
      </c>
      <c r="G410" s="37">
        <v>17</v>
      </c>
      <c r="H410" s="37">
        <v>0</v>
      </c>
      <c r="I410" s="37">
        <v>39</v>
      </c>
      <c r="J410" s="37">
        <v>0</v>
      </c>
      <c r="K410" s="38">
        <v>0.11799999999999999</v>
      </c>
      <c r="L410" s="39">
        <v>0.01</v>
      </c>
      <c r="M410" s="37" t="s">
        <v>7</v>
      </c>
      <c r="N410" s="38">
        <f t="shared" si="9"/>
        <v>0.96012165782702619</v>
      </c>
      <c r="P410" s="37"/>
    </row>
    <row r="411" spans="1:16" x14ac:dyDescent="0.25">
      <c r="A411" s="35">
        <v>3.07</v>
      </c>
      <c r="B411" s="36">
        <v>-112.27500000000001</v>
      </c>
      <c r="C411" s="36">
        <v>41.847000000000001</v>
      </c>
      <c r="D411" s="37">
        <v>7</v>
      </c>
      <c r="E411" s="37">
        <v>1997</v>
      </c>
      <c r="F411" s="37">
        <v>11</v>
      </c>
      <c r="G411" s="37">
        <v>5</v>
      </c>
      <c r="H411" s="37">
        <v>0</v>
      </c>
      <c r="I411" s="37">
        <v>51</v>
      </c>
      <c r="J411" s="37">
        <v>48.7</v>
      </c>
      <c r="K411" s="38">
        <v>0.105</v>
      </c>
      <c r="L411" s="39">
        <v>0.01</v>
      </c>
      <c r="M411" s="37" t="s">
        <v>7</v>
      </c>
      <c r="N411" s="38">
        <f t="shared" si="9"/>
        <v>0.96829116034628149</v>
      </c>
      <c r="P411" s="37"/>
    </row>
    <row r="412" spans="1:16" x14ac:dyDescent="0.25">
      <c r="A412" s="35">
        <v>2.92</v>
      </c>
      <c r="B412" s="36">
        <v>-111.221</v>
      </c>
      <c r="C412" s="36">
        <v>40.159999999999997</v>
      </c>
      <c r="D412" s="37">
        <v>2</v>
      </c>
      <c r="E412" s="37">
        <v>1997</v>
      </c>
      <c r="F412" s="37">
        <v>11</v>
      </c>
      <c r="G412" s="37">
        <v>18</v>
      </c>
      <c r="H412" s="37">
        <v>19</v>
      </c>
      <c r="I412" s="37">
        <v>25</v>
      </c>
      <c r="J412" s="37">
        <v>52.5</v>
      </c>
      <c r="K412" s="38">
        <v>0.11799999999999999</v>
      </c>
      <c r="L412" s="39">
        <v>0.01</v>
      </c>
      <c r="M412" s="37" t="s">
        <v>7</v>
      </c>
      <c r="N412" s="38">
        <f t="shared" si="9"/>
        <v>0.96012165782702619</v>
      </c>
      <c r="P412" s="37"/>
    </row>
    <row r="413" spans="1:16" x14ac:dyDescent="0.25">
      <c r="A413" s="35">
        <v>3.09</v>
      </c>
      <c r="B413" s="36">
        <v>-111.254</v>
      </c>
      <c r="C413" s="36">
        <v>40.151000000000003</v>
      </c>
      <c r="D413" s="37">
        <v>4</v>
      </c>
      <c r="E413" s="37">
        <v>1998</v>
      </c>
      <c r="F413" s="37">
        <v>1</v>
      </c>
      <c r="G413" s="37">
        <v>5</v>
      </c>
      <c r="H413" s="37">
        <v>2</v>
      </c>
      <c r="I413" s="37">
        <v>20</v>
      </c>
      <c r="J413" s="37">
        <v>46.6</v>
      </c>
      <c r="K413" s="38">
        <v>0.105</v>
      </c>
      <c r="L413" s="39">
        <v>0.01</v>
      </c>
      <c r="M413" s="37" t="s">
        <v>7</v>
      </c>
      <c r="N413" s="38">
        <f t="shared" si="9"/>
        <v>0.96829116034628149</v>
      </c>
      <c r="P413" s="37"/>
    </row>
    <row r="414" spans="1:16" x14ac:dyDescent="0.25">
      <c r="A414" s="35">
        <v>3.1</v>
      </c>
      <c r="B414" s="36">
        <v>-112.044</v>
      </c>
      <c r="C414" s="36">
        <v>39.472000000000001</v>
      </c>
      <c r="D414" s="37">
        <v>4</v>
      </c>
      <c r="E414" s="37">
        <v>1998</v>
      </c>
      <c r="F414" s="37">
        <v>2</v>
      </c>
      <c r="G414" s="37">
        <v>11</v>
      </c>
      <c r="H414" s="37">
        <v>21</v>
      </c>
      <c r="I414" s="37">
        <v>15</v>
      </c>
      <c r="J414" s="37">
        <v>41.4</v>
      </c>
      <c r="K414" s="38">
        <v>0.11799999999999999</v>
      </c>
      <c r="L414" s="39">
        <v>0.01</v>
      </c>
      <c r="M414" s="37" t="s">
        <v>7</v>
      </c>
      <c r="N414" s="38">
        <f t="shared" si="9"/>
        <v>0.96012165782702619</v>
      </c>
      <c r="P414" s="37"/>
    </row>
    <row r="415" spans="1:16" x14ac:dyDescent="0.25">
      <c r="A415" s="35">
        <v>2.86</v>
      </c>
      <c r="B415" s="36">
        <v>-112.09399999999999</v>
      </c>
      <c r="C415" s="36">
        <v>42.161999999999999</v>
      </c>
      <c r="D415" s="37">
        <v>11</v>
      </c>
      <c r="E415" s="37">
        <v>1998</v>
      </c>
      <c r="F415" s="37">
        <v>2</v>
      </c>
      <c r="G415" s="37">
        <v>16</v>
      </c>
      <c r="H415" s="37">
        <v>4</v>
      </c>
      <c r="I415" s="37">
        <v>6</v>
      </c>
      <c r="J415" s="37">
        <v>29.9</v>
      </c>
      <c r="K415" s="38">
        <v>0.11799999999999999</v>
      </c>
      <c r="L415" s="39">
        <v>0.01</v>
      </c>
      <c r="M415" s="37" t="s">
        <v>7</v>
      </c>
      <c r="N415" s="38">
        <f t="shared" si="9"/>
        <v>0.96012165782702619</v>
      </c>
      <c r="P415" s="37"/>
    </row>
    <row r="416" spans="1:16" x14ac:dyDescent="0.25">
      <c r="A416" s="35">
        <v>3.23</v>
      </c>
      <c r="B416" s="36">
        <v>-112.453</v>
      </c>
      <c r="C416" s="36">
        <v>41.488999999999997</v>
      </c>
      <c r="D416" s="37">
        <v>1</v>
      </c>
      <c r="E416" s="37">
        <v>1998</v>
      </c>
      <c r="F416" s="37">
        <v>4</v>
      </c>
      <c r="G416" s="37">
        <v>27</v>
      </c>
      <c r="H416" s="37">
        <v>3</v>
      </c>
      <c r="I416" s="37">
        <v>36</v>
      </c>
      <c r="J416" s="37">
        <v>32.700000000000003</v>
      </c>
      <c r="K416" s="38">
        <v>0.11799999999999999</v>
      </c>
      <c r="L416" s="39">
        <v>0.01</v>
      </c>
      <c r="M416" s="37" t="s">
        <v>7</v>
      </c>
      <c r="N416" s="38">
        <f t="shared" si="9"/>
        <v>0.96012165782702619</v>
      </c>
      <c r="P416" s="37"/>
    </row>
    <row r="417" spans="1:16" x14ac:dyDescent="0.25">
      <c r="A417" s="35">
        <v>3.09</v>
      </c>
      <c r="B417" s="36">
        <v>-111.551</v>
      </c>
      <c r="C417" s="36">
        <v>42.381999999999998</v>
      </c>
      <c r="D417" s="37">
        <v>1</v>
      </c>
      <c r="E417" s="37">
        <v>1998</v>
      </c>
      <c r="F417" s="37">
        <v>5</v>
      </c>
      <c r="G417" s="37">
        <v>14</v>
      </c>
      <c r="H417" s="37">
        <v>12</v>
      </c>
      <c r="I417" s="37">
        <v>26</v>
      </c>
      <c r="J417" s="37">
        <v>24.9</v>
      </c>
      <c r="K417" s="38">
        <v>0.105</v>
      </c>
      <c r="L417" s="39">
        <v>0.01</v>
      </c>
      <c r="M417" s="37" t="s">
        <v>7</v>
      </c>
      <c r="N417" s="38">
        <f t="shared" si="9"/>
        <v>0.96829116034628149</v>
      </c>
      <c r="P417" s="37"/>
    </row>
    <row r="418" spans="1:16" x14ac:dyDescent="0.25">
      <c r="A418" s="35">
        <v>3.23</v>
      </c>
      <c r="B418" s="36">
        <v>-112.84</v>
      </c>
      <c r="C418" s="36">
        <v>42.058999999999997</v>
      </c>
      <c r="D418" s="37">
        <v>5</v>
      </c>
      <c r="E418" s="37">
        <v>1998</v>
      </c>
      <c r="F418" s="37">
        <v>7</v>
      </c>
      <c r="G418" s="37">
        <v>24</v>
      </c>
      <c r="H418" s="37">
        <v>9</v>
      </c>
      <c r="I418" s="37">
        <v>14</v>
      </c>
      <c r="J418" s="37">
        <v>42.4</v>
      </c>
      <c r="K418" s="38">
        <v>0.11799999999999999</v>
      </c>
      <c r="L418" s="39">
        <v>0.01</v>
      </c>
      <c r="M418" s="37" t="s">
        <v>7</v>
      </c>
      <c r="N418" s="38">
        <f t="shared" si="9"/>
        <v>0.96012165782702619</v>
      </c>
      <c r="P418" s="37"/>
    </row>
    <row r="419" spans="1:16" x14ac:dyDescent="0.25">
      <c r="A419" s="35">
        <v>2.9</v>
      </c>
      <c r="B419" s="36">
        <v>-111.553</v>
      </c>
      <c r="C419" s="36">
        <v>42.338999999999999</v>
      </c>
      <c r="D419" s="37">
        <v>0</v>
      </c>
      <c r="E419" s="37">
        <v>1998</v>
      </c>
      <c r="F419" s="37">
        <v>8</v>
      </c>
      <c r="G419" s="37">
        <v>16</v>
      </c>
      <c r="H419" s="37">
        <v>2</v>
      </c>
      <c r="I419" s="37">
        <v>14</v>
      </c>
      <c r="J419" s="37">
        <v>39.1</v>
      </c>
      <c r="K419" s="38">
        <v>0.11799999999999999</v>
      </c>
      <c r="L419" s="39">
        <v>0.01</v>
      </c>
      <c r="M419" s="37" t="s">
        <v>7</v>
      </c>
      <c r="N419" s="38">
        <f t="shared" si="9"/>
        <v>0.96012165782702619</v>
      </c>
      <c r="P419" s="37"/>
    </row>
    <row r="420" spans="1:16" x14ac:dyDescent="0.25">
      <c r="A420" s="35">
        <v>2.86</v>
      </c>
      <c r="B420" s="36">
        <v>-111.191</v>
      </c>
      <c r="C420" s="36">
        <v>41.119</v>
      </c>
      <c r="D420" s="37">
        <v>0</v>
      </c>
      <c r="E420" s="37">
        <v>1998</v>
      </c>
      <c r="F420" s="37">
        <v>9</v>
      </c>
      <c r="G420" s="37">
        <v>11</v>
      </c>
      <c r="H420" s="37">
        <v>15</v>
      </c>
      <c r="I420" s="37">
        <v>31</v>
      </c>
      <c r="J420" s="37">
        <v>0.5</v>
      </c>
      <c r="K420" s="38">
        <v>0.11799999999999999</v>
      </c>
      <c r="L420" s="39">
        <v>0.01</v>
      </c>
      <c r="M420" s="37" t="s">
        <v>7</v>
      </c>
      <c r="N420" s="38">
        <f t="shared" si="9"/>
        <v>0.96012165782702619</v>
      </c>
      <c r="P420" s="37"/>
    </row>
    <row r="421" spans="1:16" x14ac:dyDescent="0.25">
      <c r="A421" s="35">
        <v>3.03</v>
      </c>
      <c r="B421" s="36">
        <v>-112.38</v>
      </c>
      <c r="C421" s="36">
        <v>41.789000000000001</v>
      </c>
      <c r="D421" s="37">
        <v>1</v>
      </c>
      <c r="E421" s="37">
        <v>1998</v>
      </c>
      <c r="F421" s="37">
        <v>10</v>
      </c>
      <c r="G421" s="37">
        <v>28</v>
      </c>
      <c r="H421" s="37">
        <v>20</v>
      </c>
      <c r="I421" s="37">
        <v>29</v>
      </c>
      <c r="J421" s="37">
        <v>31.2</v>
      </c>
      <c r="K421" s="38">
        <v>0.11799999999999999</v>
      </c>
      <c r="L421" s="39">
        <v>0.01</v>
      </c>
      <c r="M421" s="37" t="s">
        <v>7</v>
      </c>
      <c r="N421" s="38">
        <f t="shared" si="9"/>
        <v>0.96012165782702619</v>
      </c>
      <c r="P421" s="37"/>
    </row>
    <row r="422" spans="1:16" x14ac:dyDescent="0.25">
      <c r="A422" s="35">
        <v>2.89</v>
      </c>
      <c r="B422" s="36">
        <v>-111.83</v>
      </c>
      <c r="C422" s="36">
        <v>39.972000000000001</v>
      </c>
      <c r="D422" s="37">
        <v>2</v>
      </c>
      <c r="E422" s="37">
        <v>1998</v>
      </c>
      <c r="F422" s="37">
        <v>12</v>
      </c>
      <c r="G422" s="37">
        <v>13</v>
      </c>
      <c r="H422" s="37">
        <v>2</v>
      </c>
      <c r="I422" s="37">
        <v>4</v>
      </c>
      <c r="J422" s="37">
        <v>55.5</v>
      </c>
      <c r="K422" s="38">
        <v>0.11799999999999999</v>
      </c>
      <c r="L422" s="39">
        <v>0.01</v>
      </c>
      <c r="M422" s="37" t="s">
        <v>7</v>
      </c>
      <c r="N422" s="38">
        <f t="shared" si="9"/>
        <v>0.96012165782702619</v>
      </c>
      <c r="P422" s="37"/>
    </row>
    <row r="423" spans="1:16" x14ac:dyDescent="0.25">
      <c r="A423" s="35">
        <v>2.92</v>
      </c>
      <c r="B423" s="36">
        <v>-111.35899999999999</v>
      </c>
      <c r="C423" s="36">
        <v>40.494999999999997</v>
      </c>
      <c r="D423" s="37">
        <v>13</v>
      </c>
      <c r="E423" s="37">
        <v>1999</v>
      </c>
      <c r="F423" s="37">
        <v>2</v>
      </c>
      <c r="G423" s="37">
        <v>21</v>
      </c>
      <c r="H423" s="37">
        <v>4</v>
      </c>
      <c r="I423" s="37">
        <v>47</v>
      </c>
      <c r="J423" s="37">
        <v>8.6999999999999993</v>
      </c>
      <c r="K423" s="38">
        <v>0.11799999999999999</v>
      </c>
      <c r="L423" s="39">
        <v>0.01</v>
      </c>
      <c r="M423" s="37" t="s">
        <v>7</v>
      </c>
      <c r="N423" s="38">
        <f t="shared" si="9"/>
        <v>0.96012165782702619</v>
      </c>
      <c r="P423" s="37"/>
    </row>
    <row r="424" spans="1:16" x14ac:dyDescent="0.25">
      <c r="A424" s="35">
        <v>3.21</v>
      </c>
      <c r="B424" s="36">
        <v>-111.53700000000001</v>
      </c>
      <c r="C424" s="36">
        <v>42.37</v>
      </c>
      <c r="D424" s="37">
        <v>1</v>
      </c>
      <c r="E424" s="37">
        <v>1999</v>
      </c>
      <c r="F424" s="37">
        <v>3</v>
      </c>
      <c r="G424" s="37">
        <v>16</v>
      </c>
      <c r="H424" s="37">
        <v>10</v>
      </c>
      <c r="I424" s="37">
        <v>13</v>
      </c>
      <c r="J424" s="37">
        <v>49</v>
      </c>
      <c r="K424" s="38">
        <v>0.105</v>
      </c>
      <c r="L424" s="39">
        <v>0.01</v>
      </c>
      <c r="M424" s="37" t="s">
        <v>7</v>
      </c>
      <c r="N424" s="38">
        <f t="shared" si="9"/>
        <v>0.96829116034628149</v>
      </c>
      <c r="P424" s="37"/>
    </row>
    <row r="425" spans="1:16" x14ac:dyDescent="0.25">
      <c r="A425" s="35">
        <v>3.14</v>
      </c>
      <c r="B425" s="36">
        <v>-111.30200000000001</v>
      </c>
      <c r="C425" s="36">
        <v>40.328000000000003</v>
      </c>
      <c r="D425" s="37">
        <v>2</v>
      </c>
      <c r="E425" s="37">
        <v>1999</v>
      </c>
      <c r="F425" s="37">
        <v>7</v>
      </c>
      <c r="G425" s="37">
        <v>19</v>
      </c>
      <c r="H425" s="37">
        <v>10</v>
      </c>
      <c r="I425" s="37">
        <v>26</v>
      </c>
      <c r="J425" s="37">
        <v>38.4</v>
      </c>
      <c r="K425" s="38">
        <v>0.105</v>
      </c>
      <c r="L425" s="39">
        <v>0.01</v>
      </c>
      <c r="M425" s="37" t="s">
        <v>7</v>
      </c>
      <c r="N425" s="38">
        <f t="shared" si="9"/>
        <v>0.96829116034628149</v>
      </c>
      <c r="P425" s="37"/>
    </row>
    <row r="426" spans="1:16" x14ac:dyDescent="0.25">
      <c r="A426" s="35">
        <v>3.03</v>
      </c>
      <c r="B426" s="36">
        <v>-111.363</v>
      </c>
      <c r="C426" s="36">
        <v>42.289000000000001</v>
      </c>
      <c r="D426" s="37">
        <v>0</v>
      </c>
      <c r="E426" s="37">
        <v>1999</v>
      </c>
      <c r="F426" s="37">
        <v>7</v>
      </c>
      <c r="G426" s="37">
        <v>24</v>
      </c>
      <c r="H426" s="37">
        <v>0</v>
      </c>
      <c r="I426" s="37">
        <v>25</v>
      </c>
      <c r="J426" s="37">
        <v>39.700000000000003</v>
      </c>
      <c r="K426" s="38">
        <v>0.11799999999999999</v>
      </c>
      <c r="L426" s="39">
        <v>0.01</v>
      </c>
      <c r="M426" s="37" t="s">
        <v>7</v>
      </c>
      <c r="N426" s="38">
        <f t="shared" si="9"/>
        <v>0.96012165782702619</v>
      </c>
      <c r="P426" s="37"/>
    </row>
    <row r="427" spans="1:16" x14ac:dyDescent="0.25">
      <c r="A427" s="35">
        <v>3.28</v>
      </c>
      <c r="B427" s="36">
        <v>-111.51</v>
      </c>
      <c r="C427" s="36">
        <v>42.365000000000002</v>
      </c>
      <c r="D427" s="37">
        <v>8</v>
      </c>
      <c r="E427" s="37">
        <v>1999</v>
      </c>
      <c r="F427" s="37">
        <v>8</v>
      </c>
      <c r="G427" s="37">
        <v>23</v>
      </c>
      <c r="H427" s="37">
        <v>0</v>
      </c>
      <c r="I427" s="37">
        <v>28</v>
      </c>
      <c r="J427" s="37">
        <v>51.2</v>
      </c>
      <c r="K427" s="38">
        <v>0.11799999999999999</v>
      </c>
      <c r="L427" s="39">
        <v>0.01</v>
      </c>
      <c r="M427" s="37" t="s">
        <v>7</v>
      </c>
      <c r="N427" s="38">
        <f t="shared" si="9"/>
        <v>0.96012165782702619</v>
      </c>
      <c r="P427" s="37"/>
    </row>
    <row r="428" spans="1:16" x14ac:dyDescent="0.25">
      <c r="A428" s="35">
        <v>3</v>
      </c>
      <c r="B428" s="36">
        <v>-112.875</v>
      </c>
      <c r="C428" s="36">
        <v>41.423999999999999</v>
      </c>
      <c r="D428" s="37">
        <v>6</v>
      </c>
      <c r="E428" s="37">
        <v>1999</v>
      </c>
      <c r="F428" s="37">
        <v>11</v>
      </c>
      <c r="G428" s="37">
        <v>13</v>
      </c>
      <c r="H428" s="37">
        <v>19</v>
      </c>
      <c r="I428" s="37">
        <v>21</v>
      </c>
      <c r="J428" s="37">
        <v>11.2</v>
      </c>
      <c r="K428" s="38">
        <v>0.11799999999999999</v>
      </c>
      <c r="L428" s="39">
        <v>0.01</v>
      </c>
      <c r="M428" s="37" t="s">
        <v>7</v>
      </c>
      <c r="N428" s="38">
        <f t="shared" si="9"/>
        <v>0.96012165782702619</v>
      </c>
      <c r="P428" s="37"/>
    </row>
    <row r="429" spans="1:16" x14ac:dyDescent="0.25">
      <c r="A429" s="35">
        <v>2.92</v>
      </c>
      <c r="B429" s="36">
        <v>-112.88200000000001</v>
      </c>
      <c r="C429" s="36">
        <v>41.42</v>
      </c>
      <c r="D429" s="37">
        <v>6</v>
      </c>
      <c r="E429" s="37">
        <v>1999</v>
      </c>
      <c r="F429" s="37">
        <v>11</v>
      </c>
      <c r="G429" s="37">
        <v>26</v>
      </c>
      <c r="H429" s="37">
        <v>23</v>
      </c>
      <c r="I429" s="37">
        <v>6</v>
      </c>
      <c r="J429" s="37">
        <v>52</v>
      </c>
      <c r="K429" s="38">
        <v>0.11799999999999999</v>
      </c>
      <c r="L429" s="39">
        <v>0.01</v>
      </c>
      <c r="M429" s="37" t="s">
        <v>7</v>
      </c>
      <c r="N429" s="38">
        <f t="shared" si="9"/>
        <v>0.96012165782702619</v>
      </c>
      <c r="P429" s="37"/>
    </row>
    <row r="430" spans="1:16" x14ac:dyDescent="0.25">
      <c r="A430" s="35">
        <v>2.91</v>
      </c>
      <c r="B430" s="36">
        <v>-112.837</v>
      </c>
      <c r="C430" s="36">
        <v>41.667999999999999</v>
      </c>
      <c r="D430" s="37">
        <v>2</v>
      </c>
      <c r="E430" s="37">
        <v>1999</v>
      </c>
      <c r="F430" s="37">
        <v>12</v>
      </c>
      <c r="G430" s="37">
        <v>15</v>
      </c>
      <c r="H430" s="37">
        <v>19</v>
      </c>
      <c r="I430" s="37">
        <v>55</v>
      </c>
      <c r="J430" s="37">
        <v>55.4</v>
      </c>
      <c r="K430" s="38">
        <v>0.11799999999999999</v>
      </c>
      <c r="L430" s="39">
        <v>0.01</v>
      </c>
      <c r="M430" s="37" t="s">
        <v>7</v>
      </c>
      <c r="N430" s="38">
        <f t="shared" si="9"/>
        <v>0.96012165782702619</v>
      </c>
      <c r="P430" s="37"/>
    </row>
    <row r="431" spans="1:16" x14ac:dyDescent="0.25">
      <c r="A431" s="35">
        <v>2.98</v>
      </c>
      <c r="B431" s="36">
        <v>-112.875</v>
      </c>
      <c r="C431" s="36">
        <v>41.420999999999999</v>
      </c>
      <c r="D431" s="37">
        <v>6</v>
      </c>
      <c r="E431" s="37">
        <v>2000</v>
      </c>
      <c r="F431" s="37">
        <v>3</v>
      </c>
      <c r="G431" s="37">
        <v>15</v>
      </c>
      <c r="H431" s="37">
        <v>4</v>
      </c>
      <c r="I431" s="37">
        <v>48</v>
      </c>
      <c r="J431" s="37">
        <v>20.5</v>
      </c>
      <c r="K431" s="38">
        <v>0.11799999999999999</v>
      </c>
      <c r="L431" s="39">
        <v>0.01</v>
      </c>
      <c r="M431" s="37" t="s">
        <v>7</v>
      </c>
      <c r="N431" s="38">
        <f t="shared" si="9"/>
        <v>0.96012165782702619</v>
      </c>
      <c r="P431" s="37"/>
    </row>
    <row r="432" spans="1:16" x14ac:dyDescent="0.25">
      <c r="A432" s="35">
        <v>3.2</v>
      </c>
      <c r="B432" s="36">
        <v>-111.69199999999999</v>
      </c>
      <c r="C432" s="36">
        <v>39.576999999999998</v>
      </c>
      <c r="D432" s="37">
        <v>4</v>
      </c>
      <c r="E432" s="37">
        <v>2000</v>
      </c>
      <c r="F432" s="37">
        <v>8</v>
      </c>
      <c r="G432" s="37">
        <v>3</v>
      </c>
      <c r="H432" s="37">
        <v>13</v>
      </c>
      <c r="I432" s="37">
        <v>34</v>
      </c>
      <c r="J432" s="37">
        <v>12.8</v>
      </c>
      <c r="K432" s="38">
        <v>0.11799999999999999</v>
      </c>
      <c r="L432" s="39">
        <v>0.01</v>
      </c>
      <c r="M432" s="37" t="s">
        <v>7</v>
      </c>
      <c r="N432" s="38">
        <f t="shared" si="9"/>
        <v>0.96012165782702619</v>
      </c>
      <c r="P432" s="37"/>
    </row>
    <row r="433" spans="1:16" x14ac:dyDescent="0.25">
      <c r="A433" s="35">
        <v>2.99</v>
      </c>
      <c r="B433" s="36">
        <v>-112.874</v>
      </c>
      <c r="C433" s="36">
        <v>41.423000000000002</v>
      </c>
      <c r="D433" s="37">
        <v>5</v>
      </c>
      <c r="E433" s="37">
        <v>2000</v>
      </c>
      <c r="F433" s="37">
        <v>10</v>
      </c>
      <c r="G433" s="37">
        <v>18</v>
      </c>
      <c r="H433" s="37">
        <v>16</v>
      </c>
      <c r="I433" s="37">
        <v>39</v>
      </c>
      <c r="J433" s="37">
        <v>32.1</v>
      </c>
      <c r="K433" s="38">
        <v>0.11799999999999999</v>
      </c>
      <c r="L433" s="39">
        <v>0.01</v>
      </c>
      <c r="M433" s="37" t="s">
        <v>7</v>
      </c>
      <c r="N433" s="38">
        <f t="shared" si="9"/>
        <v>0.96012165782702619</v>
      </c>
      <c r="P433" s="37"/>
    </row>
    <row r="434" spans="1:16" x14ac:dyDescent="0.25">
      <c r="A434" s="35">
        <v>3.09</v>
      </c>
      <c r="B434" s="36">
        <v>-111.348</v>
      </c>
      <c r="C434" s="36">
        <v>40.502000000000002</v>
      </c>
      <c r="D434" s="37">
        <v>13</v>
      </c>
      <c r="E434" s="37">
        <v>2000</v>
      </c>
      <c r="F434" s="37">
        <v>12</v>
      </c>
      <c r="G434" s="37">
        <v>10</v>
      </c>
      <c r="H434" s="37">
        <v>19</v>
      </c>
      <c r="I434" s="37">
        <v>39</v>
      </c>
      <c r="J434" s="37">
        <v>1.6</v>
      </c>
      <c r="K434" s="38">
        <v>0.11799999999999999</v>
      </c>
      <c r="L434" s="39">
        <v>0.01</v>
      </c>
      <c r="M434" s="37" t="s">
        <v>7</v>
      </c>
      <c r="N434" s="38">
        <f t="shared" si="9"/>
        <v>0.96012165782702619</v>
      </c>
      <c r="P434" s="37"/>
    </row>
    <row r="435" spans="1:16" x14ac:dyDescent="0.25">
      <c r="A435" s="35">
        <v>3.05</v>
      </c>
      <c r="B435" s="36">
        <v>-111.38</v>
      </c>
      <c r="C435" s="36">
        <v>42.35</v>
      </c>
      <c r="D435" s="37">
        <v>0</v>
      </c>
      <c r="E435" s="37">
        <v>2001</v>
      </c>
      <c r="F435" s="37">
        <v>2</v>
      </c>
      <c r="G435" s="37">
        <v>13</v>
      </c>
      <c r="H435" s="37">
        <v>1</v>
      </c>
      <c r="I435" s="37">
        <v>40</v>
      </c>
      <c r="J435" s="37">
        <v>45</v>
      </c>
      <c r="K435" s="38">
        <v>0.11799999999999999</v>
      </c>
      <c r="L435" s="39">
        <v>0.01</v>
      </c>
      <c r="M435" s="37" t="s">
        <v>7</v>
      </c>
      <c r="N435" s="38">
        <f t="shared" si="9"/>
        <v>0.96012165782702619</v>
      </c>
      <c r="P435" s="37"/>
    </row>
    <row r="436" spans="1:16" x14ac:dyDescent="0.25">
      <c r="A436" s="35">
        <v>2.86</v>
      </c>
      <c r="B436" s="36">
        <v>-110.85899999999999</v>
      </c>
      <c r="C436" s="36">
        <v>39.143999999999998</v>
      </c>
      <c r="D436" s="37">
        <v>11</v>
      </c>
      <c r="E436" s="37">
        <v>2001</v>
      </c>
      <c r="F436" s="37">
        <v>5</v>
      </c>
      <c r="G436" s="37">
        <v>23</v>
      </c>
      <c r="H436" s="37">
        <v>7</v>
      </c>
      <c r="I436" s="37">
        <v>42</v>
      </c>
      <c r="J436" s="37">
        <v>31.7</v>
      </c>
      <c r="K436" s="38">
        <v>0.11799999999999999</v>
      </c>
      <c r="L436" s="39">
        <v>0.01</v>
      </c>
      <c r="M436" s="37" t="s">
        <v>7</v>
      </c>
      <c r="N436" s="38">
        <f t="shared" si="9"/>
        <v>0.96012165782702619</v>
      </c>
      <c r="P436" s="37"/>
    </row>
    <row r="437" spans="1:16" x14ac:dyDescent="0.25">
      <c r="A437" s="35">
        <v>3.46</v>
      </c>
      <c r="B437" s="36">
        <v>-111.931</v>
      </c>
      <c r="C437" s="36">
        <v>40.378</v>
      </c>
      <c r="D437" s="37">
        <v>5</v>
      </c>
      <c r="E437" s="37">
        <v>2001</v>
      </c>
      <c r="F437" s="37">
        <v>5</v>
      </c>
      <c r="G437" s="37">
        <v>24</v>
      </c>
      <c r="H437" s="37">
        <v>2</v>
      </c>
      <c r="I437" s="37">
        <v>40</v>
      </c>
      <c r="J437" s="37">
        <v>40.9</v>
      </c>
      <c r="K437" s="38">
        <v>0.11799999999999999</v>
      </c>
      <c r="L437" s="39">
        <v>0.01</v>
      </c>
      <c r="M437" s="37" t="s">
        <v>7</v>
      </c>
      <c r="N437" s="38">
        <f t="shared" si="9"/>
        <v>0.96012165782702619</v>
      </c>
      <c r="P437" s="37"/>
    </row>
    <row r="438" spans="1:16" x14ac:dyDescent="0.25">
      <c r="A438" s="35">
        <v>2.9</v>
      </c>
      <c r="B438" s="36">
        <v>-111.399</v>
      </c>
      <c r="C438" s="36">
        <v>40.018000000000001</v>
      </c>
      <c r="D438" s="37">
        <v>5</v>
      </c>
      <c r="E438" s="37">
        <v>2001</v>
      </c>
      <c r="F438" s="37">
        <v>6</v>
      </c>
      <c r="G438" s="37">
        <v>22</v>
      </c>
      <c r="H438" s="37">
        <v>12</v>
      </c>
      <c r="I438" s="37">
        <v>2</v>
      </c>
      <c r="J438" s="37">
        <v>28.7</v>
      </c>
      <c r="K438" s="38">
        <v>0.11799999999999999</v>
      </c>
      <c r="L438" s="39">
        <v>0.01</v>
      </c>
      <c r="M438" s="37" t="s">
        <v>7</v>
      </c>
      <c r="N438" s="38">
        <f t="shared" si="9"/>
        <v>0.96012165782702619</v>
      </c>
      <c r="P438" s="37"/>
    </row>
    <row r="439" spans="1:16" x14ac:dyDescent="0.25">
      <c r="A439" s="35">
        <v>3.42</v>
      </c>
      <c r="B439" s="36">
        <v>-112.074</v>
      </c>
      <c r="C439" s="36">
        <v>40.746000000000002</v>
      </c>
      <c r="D439" s="37">
        <v>9</v>
      </c>
      <c r="E439" s="37">
        <v>2001</v>
      </c>
      <c r="F439" s="37">
        <v>7</v>
      </c>
      <c r="G439" s="37">
        <v>8</v>
      </c>
      <c r="H439" s="37">
        <v>13</v>
      </c>
      <c r="I439" s="37">
        <v>55</v>
      </c>
      <c r="J439" s="37">
        <v>51.4</v>
      </c>
      <c r="K439" s="38">
        <v>0.11799999999999999</v>
      </c>
      <c r="L439" s="39">
        <v>0.01</v>
      </c>
      <c r="M439" s="37" t="s">
        <v>7</v>
      </c>
      <c r="N439" s="38">
        <f t="shared" si="9"/>
        <v>0.96012165782702619</v>
      </c>
      <c r="P439" s="37"/>
    </row>
    <row r="440" spans="1:16" x14ac:dyDescent="0.25">
      <c r="A440" s="35">
        <v>2.99</v>
      </c>
      <c r="B440" s="36">
        <v>-111.956</v>
      </c>
      <c r="C440" s="36">
        <v>39.942</v>
      </c>
      <c r="D440" s="37">
        <v>1</v>
      </c>
      <c r="E440" s="37">
        <v>2001</v>
      </c>
      <c r="F440" s="37">
        <v>8</v>
      </c>
      <c r="G440" s="37">
        <v>2</v>
      </c>
      <c r="H440" s="37">
        <v>13</v>
      </c>
      <c r="I440" s="37">
        <v>59</v>
      </c>
      <c r="J440" s="37">
        <v>46.5</v>
      </c>
      <c r="K440" s="38">
        <v>0.11799999999999999</v>
      </c>
      <c r="L440" s="39">
        <v>0.01</v>
      </c>
      <c r="M440" s="37" t="s">
        <v>7</v>
      </c>
      <c r="N440" s="38">
        <f t="shared" si="9"/>
        <v>0.96012165782702619</v>
      </c>
      <c r="P440" s="37"/>
    </row>
    <row r="441" spans="1:16" x14ac:dyDescent="0.25">
      <c r="A441" s="35">
        <v>2.9</v>
      </c>
      <c r="B441" s="36">
        <v>-111.526</v>
      </c>
      <c r="C441" s="36">
        <v>40.792999999999999</v>
      </c>
      <c r="D441" s="37">
        <v>8</v>
      </c>
      <c r="E441" s="37">
        <v>2001</v>
      </c>
      <c r="F441" s="37">
        <v>8</v>
      </c>
      <c r="G441" s="37">
        <v>14</v>
      </c>
      <c r="H441" s="37">
        <v>21</v>
      </c>
      <c r="I441" s="37">
        <v>20</v>
      </c>
      <c r="J441" s="37">
        <v>16.600000000000001</v>
      </c>
      <c r="K441" s="38">
        <v>0.22500000000000001</v>
      </c>
      <c r="L441" s="39">
        <v>0.01</v>
      </c>
      <c r="M441" s="37" t="s">
        <v>4</v>
      </c>
      <c r="N441" s="38">
        <f t="shared" si="9"/>
        <v>0.86246540911615621</v>
      </c>
      <c r="P441" s="37"/>
    </row>
    <row r="442" spans="1:16" x14ac:dyDescent="0.25">
      <c r="A442" s="35">
        <v>3.29</v>
      </c>
      <c r="B442" s="36">
        <v>-111.193</v>
      </c>
      <c r="C442" s="36">
        <v>42.453000000000003</v>
      </c>
      <c r="D442" s="37">
        <v>0</v>
      </c>
      <c r="E442" s="37">
        <v>2001</v>
      </c>
      <c r="F442" s="37">
        <v>8</v>
      </c>
      <c r="G442" s="37">
        <v>31</v>
      </c>
      <c r="H442" s="37">
        <v>12</v>
      </c>
      <c r="I442" s="37">
        <v>14</v>
      </c>
      <c r="J442" s="37">
        <v>51.9</v>
      </c>
      <c r="K442" s="38">
        <v>0.11799999999999999</v>
      </c>
      <c r="L442" s="39">
        <v>0.01</v>
      </c>
      <c r="M442" s="37" t="s">
        <v>7</v>
      </c>
      <c r="N442" s="38">
        <f t="shared" si="9"/>
        <v>0.96012165782702619</v>
      </c>
      <c r="P442" s="37"/>
    </row>
    <row r="443" spans="1:16" x14ac:dyDescent="0.25">
      <c r="A443" s="35">
        <v>2.87</v>
      </c>
      <c r="B443" s="36">
        <v>-111.92700000000001</v>
      </c>
      <c r="C443" s="36">
        <v>39.061</v>
      </c>
      <c r="D443" s="37">
        <v>5</v>
      </c>
      <c r="E443" s="37">
        <v>2002</v>
      </c>
      <c r="F443" s="37">
        <v>4</v>
      </c>
      <c r="G443" s="37">
        <v>12</v>
      </c>
      <c r="H443" s="37">
        <v>1</v>
      </c>
      <c r="I443" s="37">
        <v>26</v>
      </c>
      <c r="J443" s="37">
        <v>53.2</v>
      </c>
      <c r="K443" s="38">
        <v>0.22500000000000001</v>
      </c>
      <c r="L443" s="39">
        <v>0.01</v>
      </c>
      <c r="M443" s="37" t="s">
        <v>4</v>
      </c>
      <c r="N443" s="38">
        <f t="shared" si="9"/>
        <v>0.86246540911615621</v>
      </c>
      <c r="P443" s="37"/>
    </row>
    <row r="444" spans="1:16" x14ac:dyDescent="0.25">
      <c r="A444" s="35">
        <v>3.08</v>
      </c>
      <c r="B444" s="36">
        <v>-111.63</v>
      </c>
      <c r="C444" s="36">
        <v>41.768000000000001</v>
      </c>
      <c r="D444" s="37">
        <v>8</v>
      </c>
      <c r="E444" s="37">
        <v>2002</v>
      </c>
      <c r="F444" s="37">
        <v>5</v>
      </c>
      <c r="G444" s="37">
        <v>11</v>
      </c>
      <c r="H444" s="37">
        <v>6</v>
      </c>
      <c r="I444" s="37">
        <v>30</v>
      </c>
      <c r="J444" s="37">
        <v>51.3</v>
      </c>
      <c r="K444" s="38">
        <v>0.11799999999999999</v>
      </c>
      <c r="L444" s="39">
        <v>0.01</v>
      </c>
      <c r="M444" s="37" t="s">
        <v>7</v>
      </c>
      <c r="N444" s="38">
        <f t="shared" si="9"/>
        <v>0.96012165782702619</v>
      </c>
      <c r="P444" s="37"/>
    </row>
    <row r="445" spans="1:16" x14ac:dyDescent="0.25">
      <c r="A445" s="35">
        <v>3.14</v>
      </c>
      <c r="B445" s="36">
        <v>-111.43600000000001</v>
      </c>
      <c r="C445" s="36">
        <v>41.390999999999998</v>
      </c>
      <c r="D445" s="37">
        <v>7</v>
      </c>
      <c r="E445" s="37">
        <v>2002</v>
      </c>
      <c r="F445" s="37">
        <v>6</v>
      </c>
      <c r="G445" s="37">
        <v>14</v>
      </c>
      <c r="H445" s="37">
        <v>7</v>
      </c>
      <c r="I445" s="37">
        <v>45</v>
      </c>
      <c r="J445" s="37">
        <v>46.4</v>
      </c>
      <c r="K445" s="38">
        <v>0.11799999999999999</v>
      </c>
      <c r="L445" s="39">
        <v>0.01</v>
      </c>
      <c r="M445" s="37" t="s">
        <v>7</v>
      </c>
      <c r="N445" s="38">
        <f t="shared" si="9"/>
        <v>0.96012165782702619</v>
      </c>
      <c r="P445" s="37"/>
    </row>
    <row r="446" spans="1:16" x14ac:dyDescent="0.25">
      <c r="A446" s="35">
        <v>2.95</v>
      </c>
      <c r="B446" s="36">
        <v>-111.958</v>
      </c>
      <c r="C446" s="36">
        <v>40.417999999999999</v>
      </c>
      <c r="D446" s="37">
        <v>11</v>
      </c>
      <c r="E446" s="37">
        <v>2002</v>
      </c>
      <c r="F446" s="37">
        <v>9</v>
      </c>
      <c r="G446" s="37">
        <v>21</v>
      </c>
      <c r="H446" s="37">
        <v>20</v>
      </c>
      <c r="I446" s="37">
        <v>14</v>
      </c>
      <c r="J446" s="37">
        <v>15</v>
      </c>
      <c r="K446" s="38">
        <v>0.11799999999999999</v>
      </c>
      <c r="L446" s="39">
        <v>0.01</v>
      </c>
      <c r="M446" s="37" t="s">
        <v>7</v>
      </c>
      <c r="N446" s="38">
        <f t="shared" si="9"/>
        <v>0.96012165782702619</v>
      </c>
      <c r="P446" s="37"/>
    </row>
    <row r="447" spans="1:16" x14ac:dyDescent="0.25">
      <c r="A447" s="35">
        <v>3.23</v>
      </c>
      <c r="B447" s="36">
        <v>-111.664</v>
      </c>
      <c r="C447" s="36">
        <v>39.774000000000001</v>
      </c>
      <c r="D447" s="37">
        <v>3</v>
      </c>
      <c r="E447" s="37">
        <v>2002</v>
      </c>
      <c r="F447" s="37">
        <v>11</v>
      </c>
      <c r="G447" s="37">
        <v>9</v>
      </c>
      <c r="H447" s="37">
        <v>8</v>
      </c>
      <c r="I447" s="37">
        <v>9</v>
      </c>
      <c r="J447" s="37">
        <v>51.7</v>
      </c>
      <c r="K447" s="38">
        <v>0.11799999999999999</v>
      </c>
      <c r="L447" s="39">
        <v>0.01</v>
      </c>
      <c r="M447" s="37" t="s">
        <v>7</v>
      </c>
      <c r="N447" s="38">
        <f t="shared" si="9"/>
        <v>0.96012165782702619</v>
      </c>
      <c r="P447" s="37"/>
    </row>
    <row r="448" spans="1:16" x14ac:dyDescent="0.25">
      <c r="A448" s="35">
        <v>2.87</v>
      </c>
      <c r="B448" s="36">
        <v>-111.65300000000001</v>
      </c>
      <c r="C448" s="36">
        <v>41.08</v>
      </c>
      <c r="D448" s="37">
        <v>9</v>
      </c>
      <c r="E448" s="37">
        <v>2002</v>
      </c>
      <c r="F448" s="37">
        <v>11</v>
      </c>
      <c r="G448" s="37">
        <v>15</v>
      </c>
      <c r="H448" s="37">
        <v>8</v>
      </c>
      <c r="I448" s="37">
        <v>11</v>
      </c>
      <c r="J448" s="37">
        <v>56.9</v>
      </c>
      <c r="K448" s="38">
        <v>0.11799999999999999</v>
      </c>
      <c r="L448" s="39">
        <v>0.01</v>
      </c>
      <c r="M448" s="37" t="s">
        <v>7</v>
      </c>
      <c r="N448" s="38">
        <f t="shared" si="9"/>
        <v>0.96012165782702619</v>
      </c>
      <c r="P448" s="37"/>
    </row>
    <row r="449" spans="1:16" x14ac:dyDescent="0.25">
      <c r="A449" s="35">
        <v>3.33</v>
      </c>
      <c r="B449" s="36">
        <v>-112.212</v>
      </c>
      <c r="C449" s="36">
        <v>41.829000000000001</v>
      </c>
      <c r="D449" s="37">
        <v>0</v>
      </c>
      <c r="E449" s="37">
        <v>2003</v>
      </c>
      <c r="F449" s="37">
        <v>2</v>
      </c>
      <c r="G449" s="37">
        <v>1</v>
      </c>
      <c r="H449" s="37">
        <v>20</v>
      </c>
      <c r="I449" s="37">
        <v>37</v>
      </c>
      <c r="J449" s="37">
        <v>31.3</v>
      </c>
      <c r="K449" s="38">
        <v>0.11799999999999999</v>
      </c>
      <c r="L449" s="39">
        <v>0.01</v>
      </c>
      <c r="M449" s="37" t="s">
        <v>7</v>
      </c>
      <c r="N449" s="38">
        <f t="shared" si="9"/>
        <v>0.96012165782702619</v>
      </c>
      <c r="P449" s="37"/>
    </row>
    <row r="450" spans="1:16" x14ac:dyDescent="0.25">
      <c r="A450" s="35">
        <v>3.54</v>
      </c>
      <c r="B450" s="36">
        <v>-111.61499999999999</v>
      </c>
      <c r="C450" s="36">
        <v>41.286000000000001</v>
      </c>
      <c r="D450" s="37">
        <v>14</v>
      </c>
      <c r="E450" s="37">
        <v>2003</v>
      </c>
      <c r="F450" s="37">
        <v>7</v>
      </c>
      <c r="G450" s="37">
        <v>12</v>
      </c>
      <c r="H450" s="37">
        <v>1</v>
      </c>
      <c r="I450" s="37">
        <v>54</v>
      </c>
      <c r="J450" s="37">
        <v>40</v>
      </c>
      <c r="K450" s="38">
        <v>0.05</v>
      </c>
      <c r="L450" s="39">
        <v>0.01</v>
      </c>
      <c r="M450" s="37" t="s">
        <v>2</v>
      </c>
      <c r="N450" s="38">
        <f t="shared" ref="N450:N513" si="10">EXP(-($D$667^2*K450^2)/2)</f>
        <v>0.99271995054494411</v>
      </c>
      <c r="P450" s="37"/>
    </row>
    <row r="451" spans="1:16" x14ac:dyDescent="0.25">
      <c r="A451" s="35">
        <v>2.86</v>
      </c>
      <c r="B451" s="36">
        <v>-111.49</v>
      </c>
      <c r="C451" s="36">
        <v>42.405000000000001</v>
      </c>
      <c r="D451" s="37">
        <v>1</v>
      </c>
      <c r="E451" s="37">
        <v>2003</v>
      </c>
      <c r="F451" s="37">
        <v>8</v>
      </c>
      <c r="G451" s="37">
        <v>13</v>
      </c>
      <c r="H451" s="37">
        <v>19</v>
      </c>
      <c r="I451" s="37">
        <v>55</v>
      </c>
      <c r="J451" s="37">
        <v>19.3</v>
      </c>
      <c r="K451" s="38">
        <v>0.11799999999999999</v>
      </c>
      <c r="L451" s="39">
        <v>0.01</v>
      </c>
      <c r="M451" s="37" t="s">
        <v>7</v>
      </c>
      <c r="N451" s="38">
        <f t="shared" si="10"/>
        <v>0.96012165782702619</v>
      </c>
      <c r="P451" s="37"/>
    </row>
    <row r="452" spans="1:16" x14ac:dyDescent="0.25">
      <c r="A452" s="35">
        <v>3.06</v>
      </c>
      <c r="B452" s="36">
        <v>-111.35899999999999</v>
      </c>
      <c r="C452" s="36">
        <v>40.505000000000003</v>
      </c>
      <c r="D452" s="37">
        <v>10</v>
      </c>
      <c r="E452" s="37">
        <v>2003</v>
      </c>
      <c r="F452" s="37">
        <v>8</v>
      </c>
      <c r="G452" s="37">
        <v>28</v>
      </c>
      <c r="H452" s="37">
        <v>21</v>
      </c>
      <c r="I452" s="37">
        <v>38</v>
      </c>
      <c r="J452" s="37">
        <v>20.9</v>
      </c>
      <c r="K452" s="38">
        <v>0.11799999999999999</v>
      </c>
      <c r="L452" s="39">
        <v>0.01</v>
      </c>
      <c r="M452" s="37" t="s">
        <v>7</v>
      </c>
      <c r="N452" s="38">
        <f t="shared" si="10"/>
        <v>0.96012165782702619</v>
      </c>
      <c r="P452" s="37"/>
    </row>
    <row r="453" spans="1:16" x14ac:dyDescent="0.25">
      <c r="A453" s="35">
        <v>2.97</v>
      </c>
      <c r="B453" s="36">
        <v>-111.524</v>
      </c>
      <c r="C453" s="36">
        <v>39.027000000000001</v>
      </c>
      <c r="D453" s="37">
        <v>1</v>
      </c>
      <c r="E453" s="37">
        <v>2003</v>
      </c>
      <c r="F453" s="37">
        <v>9</v>
      </c>
      <c r="G453" s="37">
        <v>23</v>
      </c>
      <c r="H453" s="37">
        <v>23</v>
      </c>
      <c r="I453" s="37">
        <v>37</v>
      </c>
      <c r="J453" s="37">
        <v>31.8</v>
      </c>
      <c r="K453" s="38">
        <v>0.11799999999999999</v>
      </c>
      <c r="L453" s="39">
        <v>0.01</v>
      </c>
      <c r="M453" s="37" t="s">
        <v>7</v>
      </c>
      <c r="N453" s="38">
        <f t="shared" si="10"/>
        <v>0.96012165782702619</v>
      </c>
      <c r="P453" s="37"/>
    </row>
    <row r="454" spans="1:16" x14ac:dyDescent="0.25">
      <c r="A454" s="35">
        <v>3.09</v>
      </c>
      <c r="B454" s="36">
        <v>-111.169</v>
      </c>
      <c r="C454" s="36">
        <v>40.348999999999997</v>
      </c>
      <c r="D454" s="37">
        <v>12</v>
      </c>
      <c r="E454" s="37">
        <v>2003</v>
      </c>
      <c r="F454" s="37">
        <v>11</v>
      </c>
      <c r="G454" s="37">
        <v>17</v>
      </c>
      <c r="H454" s="37">
        <v>23</v>
      </c>
      <c r="I454" s="37">
        <v>18</v>
      </c>
      <c r="J454" s="37">
        <v>52.2</v>
      </c>
      <c r="K454" s="38">
        <v>0.11799999999999999</v>
      </c>
      <c r="L454" s="39">
        <v>0.01</v>
      </c>
      <c r="M454" s="37" t="s">
        <v>7</v>
      </c>
      <c r="N454" s="38">
        <f t="shared" si="10"/>
        <v>0.96012165782702619</v>
      </c>
      <c r="P454" s="37"/>
    </row>
    <row r="455" spans="1:16" x14ac:dyDescent="0.25">
      <c r="A455" s="35">
        <v>3.01</v>
      </c>
      <c r="B455" s="36">
        <v>-111.821</v>
      </c>
      <c r="C455" s="36">
        <v>41.997999999999998</v>
      </c>
      <c r="D455" s="37">
        <v>1</v>
      </c>
      <c r="E455" s="37">
        <v>2004</v>
      </c>
      <c r="F455" s="37">
        <v>2</v>
      </c>
      <c r="G455" s="37">
        <v>13</v>
      </c>
      <c r="H455" s="37">
        <v>6</v>
      </c>
      <c r="I455" s="37">
        <v>35</v>
      </c>
      <c r="J455" s="37">
        <v>33</v>
      </c>
      <c r="K455" s="38">
        <v>0.11799999999999999</v>
      </c>
      <c r="L455" s="39">
        <v>0.01</v>
      </c>
      <c r="M455" s="37" t="s">
        <v>7</v>
      </c>
      <c r="N455" s="38">
        <f t="shared" si="10"/>
        <v>0.96012165782702619</v>
      </c>
      <c r="P455" s="37"/>
    </row>
    <row r="456" spans="1:16" x14ac:dyDescent="0.25">
      <c r="A456" s="35">
        <v>2.98</v>
      </c>
      <c r="B456" s="36">
        <v>-111.364</v>
      </c>
      <c r="C456" s="36">
        <v>40.499000000000002</v>
      </c>
      <c r="D456" s="37">
        <v>10</v>
      </c>
      <c r="E456" s="37">
        <v>2004</v>
      </c>
      <c r="F456" s="37">
        <v>2</v>
      </c>
      <c r="G456" s="37">
        <v>17</v>
      </c>
      <c r="H456" s="37">
        <v>1</v>
      </c>
      <c r="I456" s="37">
        <v>2</v>
      </c>
      <c r="J456" s="37">
        <v>59.9</v>
      </c>
      <c r="K456" s="38">
        <v>0.11799999999999999</v>
      </c>
      <c r="L456" s="39">
        <v>0.01</v>
      </c>
      <c r="M456" s="37" t="s">
        <v>7</v>
      </c>
      <c r="N456" s="38">
        <f t="shared" si="10"/>
        <v>0.96012165782702619</v>
      </c>
      <c r="P456" s="37"/>
    </row>
    <row r="457" spans="1:16" x14ac:dyDescent="0.25">
      <c r="A457" s="35">
        <v>3.21</v>
      </c>
      <c r="B457" s="36">
        <v>-112.035</v>
      </c>
      <c r="C457" s="36">
        <v>39.210999999999999</v>
      </c>
      <c r="D457" s="37">
        <v>0</v>
      </c>
      <c r="E457" s="37">
        <v>2004</v>
      </c>
      <c r="F457" s="37">
        <v>2</v>
      </c>
      <c r="G457" s="37">
        <v>23</v>
      </c>
      <c r="H457" s="37">
        <v>9</v>
      </c>
      <c r="I457" s="37">
        <v>20</v>
      </c>
      <c r="J457" s="37">
        <v>19.899999999999999</v>
      </c>
      <c r="K457" s="38">
        <v>0.11799999999999999</v>
      </c>
      <c r="L457" s="39">
        <v>0.01</v>
      </c>
      <c r="M457" s="37" t="s">
        <v>7</v>
      </c>
      <c r="N457" s="38">
        <f t="shared" si="10"/>
        <v>0.96012165782702619</v>
      </c>
      <c r="P457" s="37"/>
    </row>
    <row r="458" spans="1:16" x14ac:dyDescent="0.25">
      <c r="A458" s="35">
        <v>3.52</v>
      </c>
      <c r="B458" s="36">
        <v>-111.818</v>
      </c>
      <c r="C458" s="36">
        <v>41.997999999999998</v>
      </c>
      <c r="D458" s="37">
        <v>1</v>
      </c>
      <c r="E458" s="37">
        <v>2004</v>
      </c>
      <c r="F458" s="37">
        <v>2</v>
      </c>
      <c r="G458" s="37">
        <v>25</v>
      </c>
      <c r="H458" s="37">
        <v>0</v>
      </c>
      <c r="I458" s="37">
        <v>41</v>
      </c>
      <c r="J458" s="37">
        <v>3.6</v>
      </c>
      <c r="K458" s="38">
        <v>0.11799999999999999</v>
      </c>
      <c r="L458" s="39">
        <v>0.01</v>
      </c>
      <c r="M458" s="37" t="s">
        <v>7</v>
      </c>
      <c r="N458" s="38">
        <f t="shared" si="10"/>
        <v>0.96012165782702619</v>
      </c>
      <c r="P458" s="37"/>
    </row>
    <row r="459" spans="1:16" x14ac:dyDescent="0.25">
      <c r="A459" s="35">
        <v>2.91</v>
      </c>
      <c r="B459" s="36">
        <v>-111.55</v>
      </c>
      <c r="C459" s="36">
        <v>42.390999999999998</v>
      </c>
      <c r="D459" s="37">
        <v>3</v>
      </c>
      <c r="E459" s="37">
        <v>2004</v>
      </c>
      <c r="F459" s="37">
        <v>3</v>
      </c>
      <c r="G459" s="37">
        <v>16</v>
      </c>
      <c r="H459" s="37">
        <v>8</v>
      </c>
      <c r="I459" s="37">
        <v>14</v>
      </c>
      <c r="J459" s="37">
        <v>24.7</v>
      </c>
      <c r="K459" s="38">
        <v>0.11799999999999999</v>
      </c>
      <c r="L459" s="39">
        <v>0.01</v>
      </c>
      <c r="M459" s="37" t="s">
        <v>7</v>
      </c>
      <c r="N459" s="38">
        <f t="shared" si="10"/>
        <v>0.96012165782702619</v>
      </c>
      <c r="P459" s="37"/>
    </row>
    <row r="460" spans="1:16" x14ac:dyDescent="0.25">
      <c r="A460" s="35">
        <v>3.5</v>
      </c>
      <c r="B460" s="36">
        <v>-111.937</v>
      </c>
      <c r="C460" s="36">
        <v>39.654000000000003</v>
      </c>
      <c r="D460" s="37">
        <v>0</v>
      </c>
      <c r="E460" s="37">
        <v>2004</v>
      </c>
      <c r="F460" s="37">
        <v>3</v>
      </c>
      <c r="G460" s="37">
        <v>18</v>
      </c>
      <c r="H460" s="37">
        <v>14</v>
      </c>
      <c r="I460" s="37">
        <v>58</v>
      </c>
      <c r="J460" s="37">
        <v>32</v>
      </c>
      <c r="K460" s="38">
        <v>0.11799999999999999</v>
      </c>
      <c r="L460" s="39">
        <v>0.01</v>
      </c>
      <c r="M460" s="37" t="s">
        <v>7</v>
      </c>
      <c r="N460" s="38">
        <f t="shared" si="10"/>
        <v>0.96012165782702619</v>
      </c>
      <c r="P460" s="37"/>
    </row>
    <row r="461" spans="1:16" x14ac:dyDescent="0.25">
      <c r="A461" s="35">
        <v>2.89</v>
      </c>
      <c r="B461" s="36">
        <v>-112.36199999999999</v>
      </c>
      <c r="C461" s="36">
        <v>41.892000000000003</v>
      </c>
      <c r="D461" s="37">
        <v>1</v>
      </c>
      <c r="E461" s="37">
        <v>2004</v>
      </c>
      <c r="F461" s="37">
        <v>5</v>
      </c>
      <c r="G461" s="37">
        <v>15</v>
      </c>
      <c r="H461" s="37">
        <v>9</v>
      </c>
      <c r="I461" s="37">
        <v>14</v>
      </c>
      <c r="J461" s="37">
        <v>59.5</v>
      </c>
      <c r="K461" s="38">
        <v>0.11799999999999999</v>
      </c>
      <c r="L461" s="39">
        <v>0.01</v>
      </c>
      <c r="M461" s="37" t="s">
        <v>7</v>
      </c>
      <c r="N461" s="38">
        <f t="shared" si="10"/>
        <v>0.96012165782702619</v>
      </c>
      <c r="P461" s="37"/>
    </row>
    <row r="462" spans="1:16" x14ac:dyDescent="0.25">
      <c r="A462" s="35">
        <v>3.04</v>
      </c>
      <c r="B462" s="36">
        <v>-111.976</v>
      </c>
      <c r="C462" s="36">
        <v>39.738</v>
      </c>
      <c r="D462" s="37">
        <v>1</v>
      </c>
      <c r="E462" s="37">
        <v>2004</v>
      </c>
      <c r="F462" s="37">
        <v>5</v>
      </c>
      <c r="G462" s="37">
        <v>31</v>
      </c>
      <c r="H462" s="37">
        <v>2</v>
      </c>
      <c r="I462" s="37">
        <v>19</v>
      </c>
      <c r="J462" s="37">
        <v>46.7</v>
      </c>
      <c r="K462" s="38">
        <v>0.11799999999999999</v>
      </c>
      <c r="L462" s="39">
        <v>0.01</v>
      </c>
      <c r="M462" s="37" t="s">
        <v>7</v>
      </c>
      <c r="N462" s="38">
        <f t="shared" si="10"/>
        <v>0.96012165782702619</v>
      </c>
      <c r="P462" s="37"/>
    </row>
    <row r="463" spans="1:16" x14ac:dyDescent="0.25">
      <c r="A463" s="35">
        <v>3.23</v>
      </c>
      <c r="B463" s="36">
        <v>-111.355</v>
      </c>
      <c r="C463" s="36">
        <v>42.15</v>
      </c>
      <c r="D463" s="37">
        <v>6</v>
      </c>
      <c r="E463" s="37">
        <v>2004</v>
      </c>
      <c r="F463" s="37">
        <v>6</v>
      </c>
      <c r="G463" s="37">
        <v>4</v>
      </c>
      <c r="H463" s="37">
        <v>8</v>
      </c>
      <c r="I463" s="37">
        <v>41</v>
      </c>
      <c r="J463" s="37">
        <v>46.8</v>
      </c>
      <c r="K463" s="38">
        <v>0.11799999999999999</v>
      </c>
      <c r="L463" s="39">
        <v>0.01</v>
      </c>
      <c r="M463" s="37" t="s">
        <v>7</v>
      </c>
      <c r="N463" s="38">
        <f t="shared" si="10"/>
        <v>0.96012165782702619</v>
      </c>
      <c r="P463" s="37"/>
    </row>
    <row r="464" spans="1:16" x14ac:dyDescent="0.25">
      <c r="A464" s="35">
        <v>3.1</v>
      </c>
      <c r="B464" s="36">
        <v>-112.084</v>
      </c>
      <c r="C464" s="36">
        <v>42.14</v>
      </c>
      <c r="D464" s="37">
        <v>10</v>
      </c>
      <c r="E464" s="37">
        <v>2004</v>
      </c>
      <c r="F464" s="37">
        <v>10</v>
      </c>
      <c r="G464" s="37">
        <v>21</v>
      </c>
      <c r="H464" s="37">
        <v>12</v>
      </c>
      <c r="I464" s="37">
        <v>38</v>
      </c>
      <c r="J464" s="37">
        <v>9.1</v>
      </c>
      <c r="K464" s="38">
        <v>0.11799999999999999</v>
      </c>
      <c r="L464" s="39">
        <v>0.01</v>
      </c>
      <c r="M464" s="37" t="s">
        <v>7</v>
      </c>
      <c r="N464" s="38">
        <f t="shared" si="10"/>
        <v>0.96012165782702619</v>
      </c>
      <c r="P464" s="37"/>
    </row>
    <row r="465" spans="1:16" x14ac:dyDescent="0.25">
      <c r="A465" s="35">
        <v>3.09</v>
      </c>
      <c r="B465" s="36">
        <v>-111.41</v>
      </c>
      <c r="C465" s="36">
        <v>42.444000000000003</v>
      </c>
      <c r="D465" s="37">
        <v>0</v>
      </c>
      <c r="E465" s="37">
        <v>2005</v>
      </c>
      <c r="F465" s="37">
        <v>2</v>
      </c>
      <c r="G465" s="37">
        <v>1</v>
      </c>
      <c r="H465" s="37">
        <v>12</v>
      </c>
      <c r="I465" s="37">
        <v>34</v>
      </c>
      <c r="J465" s="37">
        <v>8.5</v>
      </c>
      <c r="K465" s="38">
        <v>0.11799999999999999</v>
      </c>
      <c r="L465" s="39">
        <v>0.01</v>
      </c>
      <c r="M465" s="37" t="s">
        <v>7</v>
      </c>
      <c r="N465" s="38">
        <f t="shared" si="10"/>
        <v>0.96012165782702619</v>
      </c>
      <c r="P465" s="37"/>
    </row>
    <row r="466" spans="1:16" x14ac:dyDescent="0.25">
      <c r="A466" s="35">
        <v>3.15</v>
      </c>
      <c r="B466" s="36">
        <v>-111.907</v>
      </c>
      <c r="C466" s="36">
        <v>39.512</v>
      </c>
      <c r="D466" s="37">
        <v>0</v>
      </c>
      <c r="E466" s="37">
        <v>2005</v>
      </c>
      <c r="F466" s="37">
        <v>3</v>
      </c>
      <c r="G466" s="37">
        <v>14</v>
      </c>
      <c r="H466" s="37">
        <v>5</v>
      </c>
      <c r="I466" s="37">
        <v>33</v>
      </c>
      <c r="J466" s="37">
        <v>27.4</v>
      </c>
      <c r="K466" s="38">
        <v>0.11799999999999999</v>
      </c>
      <c r="L466" s="39">
        <v>0.01</v>
      </c>
      <c r="M466" s="37" t="s">
        <v>7</v>
      </c>
      <c r="N466" s="38">
        <f t="shared" si="10"/>
        <v>0.96012165782702619</v>
      </c>
      <c r="P466" s="37"/>
    </row>
    <row r="467" spans="1:16" x14ac:dyDescent="0.25">
      <c r="A467" s="35">
        <v>2.9</v>
      </c>
      <c r="B467" s="36">
        <v>-112.562</v>
      </c>
      <c r="C467" s="36">
        <v>41.912999999999997</v>
      </c>
      <c r="D467" s="37">
        <v>7</v>
      </c>
      <c r="E467" s="37">
        <v>2005</v>
      </c>
      <c r="F467" s="37">
        <v>3</v>
      </c>
      <c r="G467" s="37">
        <v>31</v>
      </c>
      <c r="H467" s="37">
        <v>13</v>
      </c>
      <c r="I467" s="37">
        <v>31</v>
      </c>
      <c r="J467" s="37">
        <v>47.4</v>
      </c>
      <c r="K467" s="38">
        <v>0.11799999999999999</v>
      </c>
      <c r="L467" s="39">
        <v>0.01</v>
      </c>
      <c r="M467" s="37" t="s">
        <v>7</v>
      </c>
      <c r="N467" s="38">
        <f t="shared" si="10"/>
        <v>0.96012165782702619</v>
      </c>
      <c r="P467" s="37"/>
    </row>
    <row r="468" spans="1:16" x14ac:dyDescent="0.25">
      <c r="A468" s="35">
        <v>2.86</v>
      </c>
      <c r="B468" s="36">
        <v>-111.497</v>
      </c>
      <c r="C468" s="36">
        <v>41.823</v>
      </c>
      <c r="D468" s="37">
        <v>2</v>
      </c>
      <c r="E468" s="37">
        <v>2005</v>
      </c>
      <c r="F468" s="37">
        <v>4</v>
      </c>
      <c r="G468" s="37">
        <v>17</v>
      </c>
      <c r="H468" s="37">
        <v>15</v>
      </c>
      <c r="I468" s="37">
        <v>40</v>
      </c>
      <c r="J468" s="37">
        <v>16.3</v>
      </c>
      <c r="K468" s="38">
        <v>0.11799999999999999</v>
      </c>
      <c r="L468" s="39">
        <v>0.01</v>
      </c>
      <c r="M468" s="37" t="s">
        <v>7</v>
      </c>
      <c r="N468" s="38">
        <f t="shared" si="10"/>
        <v>0.96012165782702619</v>
      </c>
      <c r="P468" s="37"/>
    </row>
    <row r="469" spans="1:16" x14ac:dyDescent="0.25">
      <c r="A469" s="35">
        <v>3.44</v>
      </c>
      <c r="B469" s="36">
        <v>-111.09</v>
      </c>
      <c r="C469" s="36">
        <v>41.424999999999997</v>
      </c>
      <c r="D469" s="37">
        <v>1</v>
      </c>
      <c r="E469" s="37">
        <v>2005</v>
      </c>
      <c r="F469" s="37">
        <v>5</v>
      </c>
      <c r="G469" s="37">
        <v>18</v>
      </c>
      <c r="H469" s="37">
        <v>19</v>
      </c>
      <c r="I469" s="37">
        <v>21</v>
      </c>
      <c r="J469" s="37">
        <v>46.6</v>
      </c>
      <c r="K469" s="38">
        <v>0.11799999999999999</v>
      </c>
      <c r="L469" s="39">
        <v>0.01</v>
      </c>
      <c r="M469" s="37" t="s">
        <v>7</v>
      </c>
      <c r="N469" s="38">
        <f t="shared" si="10"/>
        <v>0.96012165782702619</v>
      </c>
      <c r="P469" s="37"/>
    </row>
    <row r="470" spans="1:16" x14ac:dyDescent="0.25">
      <c r="A470" s="35">
        <v>2.92</v>
      </c>
      <c r="B470" s="36">
        <v>-112.23399999999999</v>
      </c>
      <c r="C470" s="36">
        <v>39.204999999999998</v>
      </c>
      <c r="D470" s="37">
        <v>4</v>
      </c>
      <c r="E470" s="37">
        <v>2005</v>
      </c>
      <c r="F470" s="37">
        <v>6</v>
      </c>
      <c r="G470" s="37">
        <v>12</v>
      </c>
      <c r="H470" s="37">
        <v>9</v>
      </c>
      <c r="I470" s="37">
        <v>8</v>
      </c>
      <c r="J470" s="37">
        <v>54.8</v>
      </c>
      <c r="K470" s="38">
        <v>0.11799999999999999</v>
      </c>
      <c r="L470" s="39">
        <v>0.01</v>
      </c>
      <c r="M470" s="37" t="s">
        <v>7</v>
      </c>
      <c r="N470" s="38">
        <f t="shared" si="10"/>
        <v>0.96012165782702619</v>
      </c>
      <c r="P470" s="37"/>
    </row>
    <row r="471" spans="1:16" x14ac:dyDescent="0.25">
      <c r="A471" s="35">
        <v>3.5</v>
      </c>
      <c r="B471" s="36">
        <v>-111.63200000000001</v>
      </c>
      <c r="C471" s="36">
        <v>41.883000000000003</v>
      </c>
      <c r="D471" s="37">
        <v>11</v>
      </c>
      <c r="E471" s="37">
        <v>2005</v>
      </c>
      <c r="F471" s="37">
        <v>7</v>
      </c>
      <c r="G471" s="37">
        <v>23</v>
      </c>
      <c r="H471" s="37">
        <v>5</v>
      </c>
      <c r="I471" s="37">
        <v>37</v>
      </c>
      <c r="J471" s="37">
        <v>47.7</v>
      </c>
      <c r="K471" s="38">
        <v>0.11799999999999999</v>
      </c>
      <c r="L471" s="39">
        <v>0.01</v>
      </c>
      <c r="M471" s="37" t="s">
        <v>7</v>
      </c>
      <c r="N471" s="38">
        <f t="shared" si="10"/>
        <v>0.96012165782702619</v>
      </c>
      <c r="P471" s="37"/>
    </row>
    <row r="472" spans="1:16" x14ac:dyDescent="0.25">
      <c r="A472" s="35">
        <v>3</v>
      </c>
      <c r="B472" s="36">
        <v>-111.599</v>
      </c>
      <c r="C472" s="36">
        <v>40.639000000000003</v>
      </c>
      <c r="D472" s="37">
        <v>9</v>
      </c>
      <c r="E472" s="37">
        <v>2005</v>
      </c>
      <c r="F472" s="37">
        <v>8</v>
      </c>
      <c r="G472" s="37">
        <v>16</v>
      </c>
      <c r="H472" s="37">
        <v>9</v>
      </c>
      <c r="I472" s="37">
        <v>54</v>
      </c>
      <c r="J472" s="37">
        <v>5.2</v>
      </c>
      <c r="K472" s="38">
        <v>0.11799999999999999</v>
      </c>
      <c r="L472" s="39">
        <v>0.01</v>
      </c>
      <c r="M472" s="37" t="s">
        <v>7</v>
      </c>
      <c r="N472" s="38">
        <f t="shared" si="10"/>
        <v>0.96012165782702619</v>
      </c>
      <c r="P472" s="37"/>
    </row>
    <row r="473" spans="1:16" x14ac:dyDescent="0.25">
      <c r="A473" s="35">
        <v>3.18</v>
      </c>
      <c r="B473" s="36">
        <v>-111.357</v>
      </c>
      <c r="C473" s="36">
        <v>41.021999999999998</v>
      </c>
      <c r="D473" s="37">
        <v>7</v>
      </c>
      <c r="E473" s="37">
        <v>2005</v>
      </c>
      <c r="F473" s="37">
        <v>9</v>
      </c>
      <c r="G473" s="37">
        <v>5</v>
      </c>
      <c r="H473" s="37">
        <v>9</v>
      </c>
      <c r="I473" s="37">
        <v>31</v>
      </c>
      <c r="J473" s="37">
        <v>55.1</v>
      </c>
      <c r="K473" s="38">
        <v>0.11799999999999999</v>
      </c>
      <c r="L473" s="39">
        <v>0.01</v>
      </c>
      <c r="M473" s="37" t="s">
        <v>7</v>
      </c>
      <c r="N473" s="38">
        <f t="shared" si="10"/>
        <v>0.96012165782702619</v>
      </c>
      <c r="P473" s="37"/>
    </row>
    <row r="474" spans="1:16" x14ac:dyDescent="0.25">
      <c r="A474" s="35">
        <v>2.92</v>
      </c>
      <c r="B474" s="36">
        <v>-111.286</v>
      </c>
      <c r="C474" s="36">
        <v>40.107999999999997</v>
      </c>
      <c r="D474" s="37">
        <v>6</v>
      </c>
      <c r="E474" s="37">
        <v>2005</v>
      </c>
      <c r="F474" s="37">
        <v>10</v>
      </c>
      <c r="G474" s="37">
        <v>13</v>
      </c>
      <c r="H474" s="37">
        <v>16</v>
      </c>
      <c r="I474" s="37">
        <v>48</v>
      </c>
      <c r="J474" s="37">
        <v>46.8</v>
      </c>
      <c r="K474" s="38">
        <v>0.11799999999999999</v>
      </c>
      <c r="L474" s="39">
        <v>0.01</v>
      </c>
      <c r="M474" s="37" t="s">
        <v>7</v>
      </c>
      <c r="N474" s="38">
        <f t="shared" si="10"/>
        <v>0.96012165782702619</v>
      </c>
      <c r="P474" s="37"/>
    </row>
    <row r="475" spans="1:16" x14ac:dyDescent="0.25">
      <c r="A475" s="35">
        <v>3.24</v>
      </c>
      <c r="B475" s="36">
        <v>-111.505</v>
      </c>
      <c r="C475" s="36">
        <v>39.475999999999999</v>
      </c>
      <c r="D475" s="37">
        <v>9</v>
      </c>
      <c r="E475" s="37">
        <v>2005</v>
      </c>
      <c r="F475" s="37">
        <v>11</v>
      </c>
      <c r="G475" s="37">
        <v>14</v>
      </c>
      <c r="H475" s="37">
        <v>20</v>
      </c>
      <c r="I475" s="37">
        <v>25</v>
      </c>
      <c r="J475" s="37">
        <v>52.9</v>
      </c>
      <c r="K475" s="38">
        <v>0.11799999999999999</v>
      </c>
      <c r="L475" s="39">
        <v>0.01</v>
      </c>
      <c r="M475" s="37" t="s">
        <v>7</v>
      </c>
      <c r="N475" s="38">
        <f t="shared" si="10"/>
        <v>0.96012165782702619</v>
      </c>
      <c r="P475" s="37"/>
    </row>
    <row r="476" spans="1:16" x14ac:dyDescent="0.25">
      <c r="A476" s="35">
        <v>2.89</v>
      </c>
      <c r="B476" s="36">
        <v>-111.691</v>
      </c>
      <c r="C476" s="36">
        <v>41.366999999999997</v>
      </c>
      <c r="D476" s="37">
        <v>2</v>
      </c>
      <c r="E476" s="37">
        <v>2005</v>
      </c>
      <c r="F476" s="37">
        <v>11</v>
      </c>
      <c r="G476" s="37">
        <v>20</v>
      </c>
      <c r="H476" s="37">
        <v>10</v>
      </c>
      <c r="I476" s="37">
        <v>24</v>
      </c>
      <c r="J476" s="37">
        <v>29.2</v>
      </c>
      <c r="K476" s="38">
        <v>0.11799999999999999</v>
      </c>
      <c r="L476" s="39">
        <v>0.01</v>
      </c>
      <c r="M476" s="37" t="s">
        <v>7</v>
      </c>
      <c r="N476" s="38">
        <f t="shared" si="10"/>
        <v>0.96012165782702619</v>
      </c>
      <c r="P476" s="37"/>
    </row>
    <row r="477" spans="1:16" x14ac:dyDescent="0.25">
      <c r="A477" s="35">
        <v>3.04</v>
      </c>
      <c r="B477" s="36">
        <v>-112.753</v>
      </c>
      <c r="C477" s="36">
        <v>41.795999999999999</v>
      </c>
      <c r="D477" s="37">
        <v>6</v>
      </c>
      <c r="E477" s="37">
        <v>2006</v>
      </c>
      <c r="F477" s="37">
        <v>5</v>
      </c>
      <c r="G477" s="37">
        <v>20</v>
      </c>
      <c r="H477" s="37">
        <v>16</v>
      </c>
      <c r="I477" s="37">
        <v>51</v>
      </c>
      <c r="J477" s="37">
        <v>46.1</v>
      </c>
      <c r="K477" s="38">
        <v>0.11799999999999999</v>
      </c>
      <c r="L477" s="39">
        <v>0.01</v>
      </c>
      <c r="M477" s="37" t="s">
        <v>7</v>
      </c>
      <c r="N477" s="38">
        <f t="shared" si="10"/>
        <v>0.96012165782702619</v>
      </c>
      <c r="P477" s="37"/>
    </row>
    <row r="478" spans="1:16" x14ac:dyDescent="0.25">
      <c r="A478" s="35">
        <v>3.5</v>
      </c>
      <c r="B478" s="36">
        <v>-111.07299999999999</v>
      </c>
      <c r="C478" s="36">
        <v>40.247</v>
      </c>
      <c r="D478" s="37">
        <v>14</v>
      </c>
      <c r="E478" s="37">
        <v>2006</v>
      </c>
      <c r="F478" s="37">
        <v>6</v>
      </c>
      <c r="G478" s="37">
        <v>11</v>
      </c>
      <c r="H478" s="37">
        <v>10</v>
      </c>
      <c r="I478" s="37">
        <v>1</v>
      </c>
      <c r="J478" s="37">
        <v>50.2</v>
      </c>
      <c r="K478" s="38">
        <v>0.05</v>
      </c>
      <c r="L478" s="39">
        <v>0.01</v>
      </c>
      <c r="M478" s="37" t="s">
        <v>2</v>
      </c>
      <c r="N478" s="38">
        <f t="shared" si="10"/>
        <v>0.99271995054494411</v>
      </c>
      <c r="P478" s="37"/>
    </row>
    <row r="479" spans="1:16" x14ac:dyDescent="0.25">
      <c r="A479" s="35">
        <v>3.12</v>
      </c>
      <c r="B479" s="36">
        <v>-111.53400000000001</v>
      </c>
      <c r="C479" s="36">
        <v>39.732999999999997</v>
      </c>
      <c r="D479" s="37">
        <v>7</v>
      </c>
      <c r="E479" s="37">
        <v>2006</v>
      </c>
      <c r="F479" s="37">
        <v>7</v>
      </c>
      <c r="G479" s="37">
        <v>25</v>
      </c>
      <c r="H479" s="37">
        <v>20</v>
      </c>
      <c r="I479" s="37">
        <v>27</v>
      </c>
      <c r="J479" s="37">
        <v>19.7</v>
      </c>
      <c r="K479" s="38">
        <v>0.11799999999999999</v>
      </c>
      <c r="L479" s="39">
        <v>0.01</v>
      </c>
      <c r="M479" s="37" t="s">
        <v>7</v>
      </c>
      <c r="N479" s="38">
        <f t="shared" si="10"/>
        <v>0.96012165782702619</v>
      </c>
      <c r="P479" s="37"/>
    </row>
    <row r="480" spans="1:16" x14ac:dyDescent="0.25">
      <c r="A480" s="35">
        <v>3.1</v>
      </c>
      <c r="B480" s="36">
        <v>-112.413</v>
      </c>
      <c r="C480" s="36">
        <v>41.877000000000002</v>
      </c>
      <c r="D480" s="37">
        <v>2</v>
      </c>
      <c r="E480" s="37">
        <v>2006</v>
      </c>
      <c r="F480" s="37">
        <v>9</v>
      </c>
      <c r="G480" s="37">
        <v>27</v>
      </c>
      <c r="H480" s="37">
        <v>22</v>
      </c>
      <c r="I480" s="37">
        <v>11</v>
      </c>
      <c r="J480" s="37">
        <v>12.3</v>
      </c>
      <c r="K480" s="38">
        <v>0.11799999999999999</v>
      </c>
      <c r="L480" s="39">
        <v>0.01</v>
      </c>
      <c r="M480" s="37" t="s">
        <v>7</v>
      </c>
      <c r="N480" s="38">
        <f t="shared" si="10"/>
        <v>0.96012165782702619</v>
      </c>
      <c r="P480" s="37"/>
    </row>
    <row r="481" spans="1:16" x14ac:dyDescent="0.25">
      <c r="A481" s="35">
        <v>2.99</v>
      </c>
      <c r="B481" s="36">
        <v>-111.967</v>
      </c>
      <c r="C481" s="36">
        <v>39.207000000000001</v>
      </c>
      <c r="D481" s="37">
        <v>13</v>
      </c>
      <c r="E481" s="37">
        <v>2006</v>
      </c>
      <c r="F481" s="37">
        <v>9</v>
      </c>
      <c r="G481" s="37">
        <v>28</v>
      </c>
      <c r="H481" s="37">
        <v>6</v>
      </c>
      <c r="I481" s="37">
        <v>44</v>
      </c>
      <c r="J481" s="37">
        <v>53.5</v>
      </c>
      <c r="K481" s="38">
        <v>0.11799999999999999</v>
      </c>
      <c r="L481" s="39">
        <v>0.01</v>
      </c>
      <c r="M481" s="37" t="s">
        <v>7</v>
      </c>
      <c r="N481" s="38">
        <f t="shared" si="10"/>
        <v>0.96012165782702619</v>
      </c>
      <c r="P481" s="37"/>
    </row>
    <row r="482" spans="1:16" x14ac:dyDescent="0.25">
      <c r="A482" s="35">
        <v>2.93</v>
      </c>
      <c r="B482" s="36">
        <v>-111.705</v>
      </c>
      <c r="C482" s="36">
        <v>41.671999999999997</v>
      </c>
      <c r="D482" s="37">
        <v>1</v>
      </c>
      <c r="E482" s="37">
        <v>2006</v>
      </c>
      <c r="F482" s="37">
        <v>10</v>
      </c>
      <c r="G482" s="37">
        <v>10</v>
      </c>
      <c r="H482" s="37">
        <v>1</v>
      </c>
      <c r="I482" s="37">
        <v>23</v>
      </c>
      <c r="J482" s="37">
        <v>35.200000000000003</v>
      </c>
      <c r="K482" s="38">
        <v>0.11799999999999999</v>
      </c>
      <c r="L482" s="39">
        <v>0.01</v>
      </c>
      <c r="M482" s="37" t="s">
        <v>7</v>
      </c>
      <c r="N482" s="38">
        <f t="shared" si="10"/>
        <v>0.96012165782702619</v>
      </c>
      <c r="P482" s="37"/>
    </row>
    <row r="483" spans="1:16" x14ac:dyDescent="0.25">
      <c r="A483" s="35">
        <v>2.86</v>
      </c>
      <c r="B483" s="36">
        <v>-111.501</v>
      </c>
      <c r="C483" s="36">
        <v>42.424999999999997</v>
      </c>
      <c r="D483" s="37">
        <v>1</v>
      </c>
      <c r="E483" s="37">
        <v>2006</v>
      </c>
      <c r="F483" s="37">
        <v>11</v>
      </c>
      <c r="G483" s="37">
        <v>29</v>
      </c>
      <c r="H483" s="37">
        <v>17</v>
      </c>
      <c r="I483" s="37">
        <v>46</v>
      </c>
      <c r="J483" s="37">
        <v>0.5</v>
      </c>
      <c r="K483" s="38">
        <v>0.11799999999999999</v>
      </c>
      <c r="L483" s="39">
        <v>0.01</v>
      </c>
      <c r="M483" s="37" t="s">
        <v>7</v>
      </c>
      <c r="N483" s="38">
        <f t="shared" si="10"/>
        <v>0.96012165782702619</v>
      </c>
      <c r="P483" s="37"/>
    </row>
    <row r="484" spans="1:16" x14ac:dyDescent="0.25">
      <c r="A484" s="35">
        <v>2.95</v>
      </c>
      <c r="B484" s="36">
        <v>-111.97799999999999</v>
      </c>
      <c r="C484" s="36">
        <v>39.283000000000001</v>
      </c>
      <c r="D484" s="37">
        <v>5</v>
      </c>
      <c r="E484" s="37">
        <v>2006</v>
      </c>
      <c r="F484" s="37">
        <v>12</v>
      </c>
      <c r="G484" s="37">
        <v>7</v>
      </c>
      <c r="H484" s="37">
        <v>15</v>
      </c>
      <c r="I484" s="37">
        <v>4</v>
      </c>
      <c r="J484" s="37">
        <v>36.299999999999997</v>
      </c>
      <c r="K484" s="38">
        <v>0.11799999999999999</v>
      </c>
      <c r="L484" s="39">
        <v>0.01</v>
      </c>
      <c r="M484" s="37" t="s">
        <v>7</v>
      </c>
      <c r="N484" s="38">
        <f t="shared" si="10"/>
        <v>0.96012165782702619</v>
      </c>
      <c r="P484" s="37"/>
    </row>
    <row r="485" spans="1:16" x14ac:dyDescent="0.25">
      <c r="A485" s="35">
        <v>3.42</v>
      </c>
      <c r="B485" s="36">
        <v>-111.575</v>
      </c>
      <c r="C485" s="36">
        <v>41.127000000000002</v>
      </c>
      <c r="D485" s="37">
        <v>7</v>
      </c>
      <c r="E485" s="37">
        <v>2006</v>
      </c>
      <c r="F485" s="37">
        <v>12</v>
      </c>
      <c r="G485" s="37">
        <v>20</v>
      </c>
      <c r="H485" s="37">
        <v>18</v>
      </c>
      <c r="I485" s="37">
        <v>15</v>
      </c>
      <c r="J485" s="37">
        <v>36.299999999999997</v>
      </c>
      <c r="K485" s="38">
        <v>0.11799999999999999</v>
      </c>
      <c r="L485" s="39">
        <v>0.01</v>
      </c>
      <c r="M485" s="37" t="s">
        <v>7</v>
      </c>
      <c r="N485" s="38">
        <f t="shared" si="10"/>
        <v>0.96012165782702619</v>
      </c>
      <c r="P485" s="37"/>
    </row>
    <row r="486" spans="1:16" x14ac:dyDescent="0.25">
      <c r="A486" s="35">
        <v>2.93</v>
      </c>
      <c r="B486" s="36">
        <v>-112.1</v>
      </c>
      <c r="C486" s="36">
        <v>41.185000000000002</v>
      </c>
      <c r="D486" s="37">
        <v>11</v>
      </c>
      <c r="E486" s="37">
        <v>2007</v>
      </c>
      <c r="F486" s="37">
        <v>2</v>
      </c>
      <c r="G486" s="37">
        <v>1</v>
      </c>
      <c r="H486" s="37">
        <v>22</v>
      </c>
      <c r="I486" s="37">
        <v>34</v>
      </c>
      <c r="J486" s="37">
        <v>59.3</v>
      </c>
      <c r="K486" s="38">
        <v>0.11799999999999999</v>
      </c>
      <c r="L486" s="39">
        <v>0.01</v>
      </c>
      <c r="M486" s="37" t="s">
        <v>7</v>
      </c>
      <c r="N486" s="38">
        <f t="shared" si="10"/>
        <v>0.96012165782702619</v>
      </c>
      <c r="P486" s="37"/>
    </row>
    <row r="487" spans="1:16" x14ac:dyDescent="0.25">
      <c r="A487" s="35">
        <v>3.06</v>
      </c>
      <c r="B487" s="36">
        <v>-111.98699999999999</v>
      </c>
      <c r="C487" s="36">
        <v>39.32</v>
      </c>
      <c r="D487" s="37">
        <v>3</v>
      </c>
      <c r="E487" s="37">
        <v>2007</v>
      </c>
      <c r="F487" s="37">
        <v>5</v>
      </c>
      <c r="G487" s="37">
        <v>28</v>
      </c>
      <c r="H487" s="37">
        <v>20</v>
      </c>
      <c r="I487" s="37">
        <v>55</v>
      </c>
      <c r="J487" s="37">
        <v>54.1</v>
      </c>
      <c r="K487" s="38">
        <v>0.11799999999999999</v>
      </c>
      <c r="L487" s="39">
        <v>0.01</v>
      </c>
      <c r="M487" s="37" t="s">
        <v>7</v>
      </c>
      <c r="N487" s="38">
        <f t="shared" si="10"/>
        <v>0.96012165782702619</v>
      </c>
      <c r="P487" s="37"/>
    </row>
    <row r="488" spans="1:16" x14ac:dyDescent="0.25">
      <c r="A488" s="35">
        <v>3.03</v>
      </c>
      <c r="B488" s="36">
        <v>-111.53</v>
      </c>
      <c r="C488" s="36">
        <v>41.802999999999997</v>
      </c>
      <c r="D488" s="37">
        <v>0</v>
      </c>
      <c r="E488" s="37">
        <v>2007</v>
      </c>
      <c r="F488" s="37">
        <v>7</v>
      </c>
      <c r="G488" s="37">
        <v>2</v>
      </c>
      <c r="H488" s="37">
        <v>8</v>
      </c>
      <c r="I488" s="37">
        <v>5</v>
      </c>
      <c r="J488" s="37">
        <v>2</v>
      </c>
      <c r="K488" s="38">
        <v>0.11799999999999999</v>
      </c>
      <c r="L488" s="39">
        <v>0.01</v>
      </c>
      <c r="M488" s="37" t="s">
        <v>7</v>
      </c>
      <c r="N488" s="38">
        <f t="shared" si="10"/>
        <v>0.96012165782702619</v>
      </c>
      <c r="P488" s="37"/>
    </row>
    <row r="489" spans="1:16" x14ac:dyDescent="0.25">
      <c r="A489" s="35">
        <v>3.11</v>
      </c>
      <c r="B489" s="36">
        <v>-111.889</v>
      </c>
      <c r="C489" s="36">
        <v>39.979999999999997</v>
      </c>
      <c r="D489" s="37">
        <v>2</v>
      </c>
      <c r="E489" s="37">
        <v>2008</v>
      </c>
      <c r="F489" s="37">
        <v>4</v>
      </c>
      <c r="G489" s="37">
        <v>20</v>
      </c>
      <c r="H489" s="37">
        <v>22</v>
      </c>
      <c r="I489" s="37">
        <v>17</v>
      </c>
      <c r="J489" s="37">
        <v>57.6</v>
      </c>
      <c r="K489" s="38">
        <v>0.11799999999999999</v>
      </c>
      <c r="L489" s="39">
        <v>0.01</v>
      </c>
      <c r="M489" s="37" t="s">
        <v>7</v>
      </c>
      <c r="N489" s="38">
        <f t="shared" si="10"/>
        <v>0.96012165782702619</v>
      </c>
      <c r="P489" s="37"/>
    </row>
    <row r="490" spans="1:16" x14ac:dyDescent="0.25">
      <c r="A490" s="35">
        <v>2.98</v>
      </c>
      <c r="B490" s="36">
        <v>-111.956</v>
      </c>
      <c r="C490" s="36">
        <v>39.323999999999998</v>
      </c>
      <c r="D490" s="37">
        <v>1</v>
      </c>
      <c r="E490" s="37">
        <v>2008</v>
      </c>
      <c r="F490" s="37">
        <v>4</v>
      </c>
      <c r="G490" s="37">
        <v>22</v>
      </c>
      <c r="H490" s="37">
        <v>16</v>
      </c>
      <c r="I490" s="37">
        <v>59</v>
      </c>
      <c r="J490" s="37">
        <v>50.8</v>
      </c>
      <c r="K490" s="38">
        <v>0.11799999999999999</v>
      </c>
      <c r="L490" s="39">
        <v>0.01</v>
      </c>
      <c r="M490" s="37" t="s">
        <v>7</v>
      </c>
      <c r="N490" s="38">
        <f t="shared" si="10"/>
        <v>0.96012165782702619</v>
      </c>
      <c r="P490" s="37"/>
    </row>
    <row r="491" spans="1:16" x14ac:dyDescent="0.25">
      <c r="A491" s="35">
        <v>3.24</v>
      </c>
      <c r="B491" s="36">
        <v>-112.61</v>
      </c>
      <c r="C491" s="36">
        <v>41.738</v>
      </c>
      <c r="D491" s="37">
        <v>7</v>
      </c>
      <c r="E491" s="37">
        <v>2008</v>
      </c>
      <c r="F491" s="37">
        <v>6</v>
      </c>
      <c r="G491" s="37">
        <v>15</v>
      </c>
      <c r="H491" s="37">
        <v>19</v>
      </c>
      <c r="I491" s="37">
        <v>27</v>
      </c>
      <c r="J491" s="37">
        <v>22.2</v>
      </c>
      <c r="K491" s="38">
        <v>0.11799999999999999</v>
      </c>
      <c r="L491" s="39">
        <v>0.01</v>
      </c>
      <c r="M491" s="37" t="s">
        <v>7</v>
      </c>
      <c r="N491" s="38">
        <f t="shared" si="10"/>
        <v>0.96012165782702619</v>
      </c>
      <c r="P491" s="37"/>
    </row>
    <row r="492" spans="1:16" x14ac:dyDescent="0.25">
      <c r="A492" s="35">
        <v>3.17</v>
      </c>
      <c r="B492" s="36">
        <v>-111.30200000000001</v>
      </c>
      <c r="C492" s="36">
        <v>39.715000000000003</v>
      </c>
      <c r="D492" s="37">
        <v>12</v>
      </c>
      <c r="E492" s="37">
        <v>2008</v>
      </c>
      <c r="F492" s="37">
        <v>7</v>
      </c>
      <c r="G492" s="37">
        <v>14</v>
      </c>
      <c r="H492" s="37">
        <v>23</v>
      </c>
      <c r="I492" s="37">
        <v>50</v>
      </c>
      <c r="J492" s="37">
        <v>53.9</v>
      </c>
      <c r="K492" s="38">
        <v>0.05</v>
      </c>
      <c r="L492" s="39">
        <v>0.01</v>
      </c>
      <c r="M492" s="37" t="s">
        <v>2</v>
      </c>
      <c r="N492" s="38">
        <f t="shared" si="10"/>
        <v>0.99271995054494411</v>
      </c>
      <c r="P492" s="37"/>
    </row>
    <row r="493" spans="1:16" x14ac:dyDescent="0.25">
      <c r="A493" s="35">
        <v>3.41</v>
      </c>
      <c r="B493" s="36">
        <v>-111.587</v>
      </c>
      <c r="C493" s="36">
        <v>42.478999999999999</v>
      </c>
      <c r="D493" s="37">
        <v>4</v>
      </c>
      <c r="E493" s="37">
        <v>2008</v>
      </c>
      <c r="F493" s="37">
        <v>8</v>
      </c>
      <c r="G493" s="37">
        <v>16</v>
      </c>
      <c r="H493" s="37">
        <v>2</v>
      </c>
      <c r="I493" s="37">
        <v>24</v>
      </c>
      <c r="J493" s="37">
        <v>23.1</v>
      </c>
      <c r="K493" s="38">
        <v>0.11799999999999999</v>
      </c>
      <c r="L493" s="39">
        <v>0.01</v>
      </c>
      <c r="M493" s="37" t="s">
        <v>7</v>
      </c>
      <c r="N493" s="38">
        <f t="shared" si="10"/>
        <v>0.96012165782702619</v>
      </c>
      <c r="P493" s="37"/>
    </row>
    <row r="494" spans="1:16" x14ac:dyDescent="0.25">
      <c r="A494" s="35">
        <v>3.32</v>
      </c>
      <c r="B494" s="36">
        <v>-111.146</v>
      </c>
      <c r="C494" s="36">
        <v>41.673999999999999</v>
      </c>
      <c r="D494" s="37">
        <v>10</v>
      </c>
      <c r="E494" s="37">
        <v>2008</v>
      </c>
      <c r="F494" s="37">
        <v>8</v>
      </c>
      <c r="G494" s="37">
        <v>30</v>
      </c>
      <c r="H494" s="37">
        <v>22</v>
      </c>
      <c r="I494" s="37">
        <v>6</v>
      </c>
      <c r="J494" s="37">
        <v>15.6</v>
      </c>
      <c r="K494" s="38">
        <v>0.05</v>
      </c>
      <c r="L494" s="39">
        <v>0.01</v>
      </c>
      <c r="M494" s="37" t="s">
        <v>2</v>
      </c>
      <c r="N494" s="38">
        <f t="shared" si="10"/>
        <v>0.99271995054494411</v>
      </c>
      <c r="P494" s="37"/>
    </row>
    <row r="495" spans="1:16" x14ac:dyDescent="0.25">
      <c r="A495" s="35">
        <v>3.24</v>
      </c>
      <c r="B495" s="36">
        <v>-112.379</v>
      </c>
      <c r="C495" s="36">
        <v>41.712000000000003</v>
      </c>
      <c r="D495" s="37">
        <v>2</v>
      </c>
      <c r="E495" s="37">
        <v>2008</v>
      </c>
      <c r="F495" s="37">
        <v>9</v>
      </c>
      <c r="G495" s="37">
        <v>7</v>
      </c>
      <c r="H495" s="37">
        <v>2</v>
      </c>
      <c r="I495" s="37">
        <v>12</v>
      </c>
      <c r="J495" s="37">
        <v>12</v>
      </c>
      <c r="K495" s="38">
        <v>0.11799999999999999</v>
      </c>
      <c r="L495" s="39">
        <v>0.01</v>
      </c>
      <c r="M495" s="37" t="s">
        <v>7</v>
      </c>
      <c r="N495" s="38">
        <f t="shared" si="10"/>
        <v>0.96012165782702619</v>
      </c>
      <c r="P495" s="37"/>
    </row>
    <row r="496" spans="1:16" x14ac:dyDescent="0.25">
      <c r="A496" s="35">
        <v>2.85</v>
      </c>
      <c r="B496" s="36">
        <v>-112.715</v>
      </c>
      <c r="C496" s="36">
        <v>41.838999999999999</v>
      </c>
      <c r="D496" s="37">
        <v>5</v>
      </c>
      <c r="E496" s="37">
        <v>2008</v>
      </c>
      <c r="F496" s="37">
        <v>10</v>
      </c>
      <c r="G496" s="37">
        <v>7</v>
      </c>
      <c r="H496" s="37">
        <v>1</v>
      </c>
      <c r="I496" s="37">
        <v>17</v>
      </c>
      <c r="J496" s="37">
        <v>21.7</v>
      </c>
      <c r="K496" s="38">
        <v>0.11799999999999999</v>
      </c>
      <c r="L496" s="39">
        <v>0.01</v>
      </c>
      <c r="M496" s="37" t="s">
        <v>7</v>
      </c>
      <c r="N496" s="38">
        <f t="shared" si="10"/>
        <v>0.96012165782702619</v>
      </c>
      <c r="P496" s="37"/>
    </row>
    <row r="497" spans="1:16" x14ac:dyDescent="0.25">
      <c r="A497" s="35">
        <v>3.51</v>
      </c>
      <c r="B497" s="36">
        <v>-111.142</v>
      </c>
      <c r="C497" s="36">
        <v>41.69</v>
      </c>
      <c r="D497" s="37">
        <v>8</v>
      </c>
      <c r="E497" s="37">
        <v>2008</v>
      </c>
      <c r="F497" s="37">
        <v>10</v>
      </c>
      <c r="G497" s="37">
        <v>12</v>
      </c>
      <c r="H497" s="37">
        <v>3</v>
      </c>
      <c r="I497" s="37">
        <v>26</v>
      </c>
      <c r="J497" s="37">
        <v>1.4</v>
      </c>
      <c r="K497" s="38">
        <v>0.11799999999999999</v>
      </c>
      <c r="L497" s="39">
        <v>0.01</v>
      </c>
      <c r="M497" s="37" t="s">
        <v>7</v>
      </c>
      <c r="N497" s="38">
        <f t="shared" si="10"/>
        <v>0.96012165782702619</v>
      </c>
      <c r="P497" s="37"/>
    </row>
    <row r="498" spans="1:16" x14ac:dyDescent="0.25">
      <c r="A498" s="35">
        <v>2.92</v>
      </c>
      <c r="B498" s="36">
        <v>-112.386</v>
      </c>
      <c r="C498" s="36">
        <v>41.71</v>
      </c>
      <c r="D498" s="37">
        <v>8</v>
      </c>
      <c r="E498" s="37">
        <v>2008</v>
      </c>
      <c r="F498" s="37">
        <v>10</v>
      </c>
      <c r="G498" s="37">
        <v>23</v>
      </c>
      <c r="H498" s="37">
        <v>3</v>
      </c>
      <c r="I498" s="37">
        <v>18</v>
      </c>
      <c r="J498" s="37">
        <v>1.2</v>
      </c>
      <c r="K498" s="38">
        <v>0.11799999999999999</v>
      </c>
      <c r="L498" s="39">
        <v>0.01</v>
      </c>
      <c r="M498" s="37" t="s">
        <v>7</v>
      </c>
      <c r="N498" s="38">
        <f t="shared" si="10"/>
        <v>0.96012165782702619</v>
      </c>
      <c r="P498" s="37"/>
    </row>
    <row r="499" spans="1:16" x14ac:dyDescent="0.25">
      <c r="A499" s="35">
        <v>3.31</v>
      </c>
      <c r="B499" s="36">
        <v>-111.184</v>
      </c>
      <c r="C499" s="36">
        <v>42.338000000000001</v>
      </c>
      <c r="D499" s="37">
        <v>1</v>
      </c>
      <c r="E499" s="37">
        <v>2009</v>
      </c>
      <c r="F499" s="37">
        <v>1</v>
      </c>
      <c r="G499" s="37">
        <v>31</v>
      </c>
      <c r="H499" s="37">
        <v>13</v>
      </c>
      <c r="I499" s="37">
        <v>43</v>
      </c>
      <c r="J499" s="37">
        <v>37.200000000000003</v>
      </c>
      <c r="K499" s="38">
        <v>0.11799999999999999</v>
      </c>
      <c r="L499" s="39">
        <v>0.01</v>
      </c>
      <c r="M499" s="37" t="s">
        <v>7</v>
      </c>
      <c r="N499" s="38">
        <f t="shared" si="10"/>
        <v>0.96012165782702619</v>
      </c>
      <c r="P499" s="37"/>
    </row>
    <row r="500" spans="1:16" x14ac:dyDescent="0.25">
      <c r="A500" s="35">
        <v>3.15</v>
      </c>
      <c r="B500" s="36">
        <v>-111.532</v>
      </c>
      <c r="C500" s="36">
        <v>39.057000000000002</v>
      </c>
      <c r="D500" s="37">
        <v>1</v>
      </c>
      <c r="E500" s="37">
        <v>2009</v>
      </c>
      <c r="F500" s="37">
        <v>2</v>
      </c>
      <c r="G500" s="37">
        <v>19</v>
      </c>
      <c r="H500" s="37">
        <v>1</v>
      </c>
      <c r="I500" s="37">
        <v>0</v>
      </c>
      <c r="J500" s="37">
        <v>38.299999999999997</v>
      </c>
      <c r="K500" s="38">
        <v>0.11799999999999999</v>
      </c>
      <c r="L500" s="39">
        <v>0.01</v>
      </c>
      <c r="M500" s="37" t="s">
        <v>7</v>
      </c>
      <c r="N500" s="38">
        <f t="shared" si="10"/>
        <v>0.96012165782702619</v>
      </c>
      <c r="P500" s="37"/>
    </row>
    <row r="501" spans="1:16" x14ac:dyDescent="0.25">
      <c r="A501" s="35">
        <v>2.87</v>
      </c>
      <c r="B501" s="36">
        <v>-111.51</v>
      </c>
      <c r="C501" s="36">
        <v>40.576999999999998</v>
      </c>
      <c r="D501" s="37">
        <v>7</v>
      </c>
      <c r="E501" s="37">
        <v>2009</v>
      </c>
      <c r="F501" s="37">
        <v>4</v>
      </c>
      <c r="G501" s="37">
        <v>1</v>
      </c>
      <c r="H501" s="37">
        <v>23</v>
      </c>
      <c r="I501" s="37">
        <v>57</v>
      </c>
      <c r="J501" s="37">
        <v>58.9</v>
      </c>
      <c r="K501" s="38">
        <v>0.11799999999999999</v>
      </c>
      <c r="L501" s="39">
        <v>0.01</v>
      </c>
      <c r="M501" s="37" t="s">
        <v>7</v>
      </c>
      <c r="N501" s="38">
        <f t="shared" si="10"/>
        <v>0.96012165782702619</v>
      </c>
      <c r="P501" s="37"/>
    </row>
    <row r="502" spans="1:16" x14ac:dyDescent="0.25">
      <c r="A502" s="35">
        <v>3.07</v>
      </c>
      <c r="B502" s="36">
        <v>-111.21599999999999</v>
      </c>
      <c r="C502" s="36">
        <v>40.155000000000001</v>
      </c>
      <c r="D502" s="37">
        <v>5</v>
      </c>
      <c r="E502" s="37">
        <v>2009</v>
      </c>
      <c r="F502" s="37">
        <v>6</v>
      </c>
      <c r="G502" s="37">
        <v>23</v>
      </c>
      <c r="H502" s="37">
        <v>14</v>
      </c>
      <c r="I502" s="37">
        <v>54</v>
      </c>
      <c r="J502" s="37">
        <v>28.9</v>
      </c>
      <c r="K502" s="38">
        <v>0.11799999999999999</v>
      </c>
      <c r="L502" s="39">
        <v>0.01</v>
      </c>
      <c r="M502" s="37" t="s">
        <v>7</v>
      </c>
      <c r="N502" s="38">
        <f t="shared" si="10"/>
        <v>0.96012165782702619</v>
      </c>
      <c r="P502" s="37"/>
    </row>
    <row r="503" spans="1:16" x14ac:dyDescent="0.25">
      <c r="A503" s="35">
        <v>2.94</v>
      </c>
      <c r="B503" s="36">
        <v>-112.828</v>
      </c>
      <c r="C503" s="36">
        <v>40.409999999999997</v>
      </c>
      <c r="D503" s="37">
        <v>8</v>
      </c>
      <c r="E503" s="37">
        <v>2009</v>
      </c>
      <c r="F503" s="37">
        <v>8</v>
      </c>
      <c r="G503" s="37">
        <v>13</v>
      </c>
      <c r="H503" s="37">
        <v>21</v>
      </c>
      <c r="I503" s="37">
        <v>0</v>
      </c>
      <c r="J503" s="37">
        <v>52.9</v>
      </c>
      <c r="K503" s="38">
        <v>0.11799999999999999</v>
      </c>
      <c r="L503" s="39">
        <v>0.01</v>
      </c>
      <c r="M503" s="37" t="s">
        <v>7</v>
      </c>
      <c r="N503" s="38">
        <f t="shared" si="10"/>
        <v>0.96012165782702619</v>
      </c>
      <c r="P503" s="37"/>
    </row>
    <row r="504" spans="1:16" x14ac:dyDescent="0.25">
      <c r="A504" s="35">
        <v>3.13</v>
      </c>
      <c r="B504" s="36">
        <v>-111.539</v>
      </c>
      <c r="C504" s="36">
        <v>40.881</v>
      </c>
      <c r="D504" s="37">
        <v>8</v>
      </c>
      <c r="E504" s="37">
        <v>2009</v>
      </c>
      <c r="F504" s="37">
        <v>11</v>
      </c>
      <c r="G504" s="37">
        <v>19</v>
      </c>
      <c r="H504" s="37">
        <v>12</v>
      </c>
      <c r="I504" s="37">
        <v>24</v>
      </c>
      <c r="J504" s="37">
        <v>52.1</v>
      </c>
      <c r="K504" s="38">
        <v>0.11799999999999999</v>
      </c>
      <c r="L504" s="39">
        <v>0.01</v>
      </c>
      <c r="M504" s="37" t="s">
        <v>7</v>
      </c>
      <c r="N504" s="38">
        <f t="shared" si="10"/>
        <v>0.96012165782702619</v>
      </c>
      <c r="P504" s="37"/>
    </row>
    <row r="505" spans="1:16" x14ac:dyDescent="0.25">
      <c r="A505" s="35">
        <v>3.08</v>
      </c>
      <c r="B505" s="36">
        <v>-112.056</v>
      </c>
      <c r="C505" s="36">
        <v>40.753</v>
      </c>
      <c r="D505" s="37">
        <v>6</v>
      </c>
      <c r="E505" s="37">
        <v>2009</v>
      </c>
      <c r="F505" s="37">
        <v>12</v>
      </c>
      <c r="G505" s="37">
        <v>23</v>
      </c>
      <c r="H505" s="37">
        <v>9</v>
      </c>
      <c r="I505" s="37">
        <v>2</v>
      </c>
      <c r="J505" s="37">
        <v>1.8</v>
      </c>
      <c r="K505" s="38">
        <v>0.11799999999999999</v>
      </c>
      <c r="L505" s="39">
        <v>0.01</v>
      </c>
      <c r="M505" s="37" t="s">
        <v>7</v>
      </c>
      <c r="N505" s="38">
        <f t="shared" si="10"/>
        <v>0.96012165782702619</v>
      </c>
      <c r="P505" s="37"/>
    </row>
    <row r="506" spans="1:16" x14ac:dyDescent="0.25">
      <c r="A506" s="35">
        <v>3.14</v>
      </c>
      <c r="B506" s="36">
        <v>-111.911</v>
      </c>
      <c r="C506" s="36">
        <v>40.360999999999997</v>
      </c>
      <c r="D506" s="37">
        <v>3</v>
      </c>
      <c r="E506" s="37">
        <v>2010</v>
      </c>
      <c r="F506" s="37">
        <v>1</v>
      </c>
      <c r="G506" s="37">
        <v>5</v>
      </c>
      <c r="H506" s="37">
        <v>8</v>
      </c>
      <c r="I506" s="37">
        <v>8</v>
      </c>
      <c r="J506" s="37">
        <v>35.700000000000003</v>
      </c>
      <c r="K506" s="38">
        <v>0.11799999999999999</v>
      </c>
      <c r="L506" s="39">
        <v>0.01</v>
      </c>
      <c r="M506" s="37" t="s">
        <v>7</v>
      </c>
      <c r="N506" s="38">
        <f t="shared" si="10"/>
        <v>0.96012165782702619</v>
      </c>
      <c r="P506" s="37"/>
    </row>
    <row r="507" spans="1:16" x14ac:dyDescent="0.25">
      <c r="A507" s="35">
        <v>3.14</v>
      </c>
      <c r="B507" s="36">
        <v>-111.89100000000001</v>
      </c>
      <c r="C507" s="36">
        <v>39.947000000000003</v>
      </c>
      <c r="D507" s="37">
        <v>1</v>
      </c>
      <c r="E507" s="37">
        <v>2010</v>
      </c>
      <c r="F507" s="37">
        <v>1</v>
      </c>
      <c r="G507" s="37">
        <v>23</v>
      </c>
      <c r="H507" s="37">
        <v>15</v>
      </c>
      <c r="I507" s="37">
        <v>48</v>
      </c>
      <c r="J507" s="37">
        <v>45.5</v>
      </c>
      <c r="K507" s="38">
        <v>0.11799999999999999</v>
      </c>
      <c r="L507" s="39">
        <v>0.01</v>
      </c>
      <c r="M507" s="37" t="s">
        <v>7</v>
      </c>
      <c r="N507" s="38">
        <f t="shared" si="10"/>
        <v>0.96012165782702619</v>
      </c>
      <c r="P507" s="37"/>
    </row>
    <row r="508" spans="1:16" x14ac:dyDescent="0.25">
      <c r="A508" s="35">
        <v>3.04</v>
      </c>
      <c r="B508" s="36">
        <v>-111.36499999999999</v>
      </c>
      <c r="C508" s="36">
        <v>40.305999999999997</v>
      </c>
      <c r="D508" s="37">
        <v>6</v>
      </c>
      <c r="E508" s="37">
        <v>2010</v>
      </c>
      <c r="F508" s="37">
        <v>2</v>
      </c>
      <c r="G508" s="37">
        <v>12</v>
      </c>
      <c r="H508" s="37">
        <v>11</v>
      </c>
      <c r="I508" s="37">
        <v>35</v>
      </c>
      <c r="J508" s="37">
        <v>21.2</v>
      </c>
      <c r="K508" s="38">
        <v>0.11799999999999999</v>
      </c>
      <c r="L508" s="39">
        <v>0.01</v>
      </c>
      <c r="M508" s="37" t="s">
        <v>7</v>
      </c>
      <c r="N508" s="38">
        <f t="shared" si="10"/>
        <v>0.96012165782702619</v>
      </c>
      <c r="P508" s="37"/>
    </row>
    <row r="509" spans="1:16" x14ac:dyDescent="0.25">
      <c r="A509" s="35">
        <v>2.89</v>
      </c>
      <c r="B509" s="36">
        <v>-111.983</v>
      </c>
      <c r="C509" s="36">
        <v>40.473999999999997</v>
      </c>
      <c r="D509" s="37">
        <v>10</v>
      </c>
      <c r="E509" s="37">
        <v>2010</v>
      </c>
      <c r="F509" s="37">
        <v>6</v>
      </c>
      <c r="G509" s="37">
        <v>10</v>
      </c>
      <c r="H509" s="37">
        <v>16</v>
      </c>
      <c r="I509" s="37">
        <v>58</v>
      </c>
      <c r="J509" s="37">
        <v>30.5</v>
      </c>
      <c r="K509" s="38">
        <v>0.11799999999999999</v>
      </c>
      <c r="L509" s="39">
        <v>0.01</v>
      </c>
      <c r="M509" s="37" t="s">
        <v>7</v>
      </c>
      <c r="N509" s="38">
        <f t="shared" si="10"/>
        <v>0.96012165782702619</v>
      </c>
      <c r="P509" s="37"/>
    </row>
    <row r="510" spans="1:16" x14ac:dyDescent="0.25">
      <c r="A510" s="35">
        <v>3</v>
      </c>
      <c r="B510" s="36">
        <v>-111.72799999999999</v>
      </c>
      <c r="C510" s="36">
        <v>41.026000000000003</v>
      </c>
      <c r="D510" s="37">
        <v>9</v>
      </c>
      <c r="E510" s="37">
        <v>2010</v>
      </c>
      <c r="F510" s="37">
        <v>11</v>
      </c>
      <c r="G510" s="37">
        <v>5</v>
      </c>
      <c r="H510" s="37">
        <v>17</v>
      </c>
      <c r="I510" s="37">
        <v>31</v>
      </c>
      <c r="J510" s="37">
        <v>28.6</v>
      </c>
      <c r="K510" s="38">
        <v>0.11799999999999999</v>
      </c>
      <c r="L510" s="39">
        <v>0.01</v>
      </c>
      <c r="M510" s="37" t="s">
        <v>7</v>
      </c>
      <c r="N510" s="38">
        <f t="shared" si="10"/>
        <v>0.96012165782702619</v>
      </c>
      <c r="P510" s="37"/>
    </row>
    <row r="511" spans="1:16" x14ac:dyDescent="0.25">
      <c r="A511" s="35">
        <v>3.11</v>
      </c>
      <c r="B511" s="36">
        <v>-111.54300000000001</v>
      </c>
      <c r="C511" s="36">
        <v>42.12</v>
      </c>
      <c r="D511" s="37">
        <v>3</v>
      </c>
      <c r="E511" s="37">
        <v>2011</v>
      </c>
      <c r="F511" s="37">
        <v>1</v>
      </c>
      <c r="G511" s="37">
        <v>12</v>
      </c>
      <c r="H511" s="37">
        <v>22</v>
      </c>
      <c r="I511" s="37">
        <v>4</v>
      </c>
      <c r="J511" s="37">
        <v>53.6</v>
      </c>
      <c r="K511" s="38">
        <v>0.22500000000000001</v>
      </c>
      <c r="L511" s="39">
        <v>0.01</v>
      </c>
      <c r="M511" s="37" t="s">
        <v>4</v>
      </c>
      <c r="N511" s="38">
        <f t="shared" si="10"/>
        <v>0.86246540911615621</v>
      </c>
      <c r="P511" s="37"/>
    </row>
    <row r="512" spans="1:16" x14ac:dyDescent="0.25">
      <c r="A512" s="35">
        <v>3.35</v>
      </c>
      <c r="B512" s="36">
        <v>-111.90900000000001</v>
      </c>
      <c r="C512" s="36">
        <v>39.161999999999999</v>
      </c>
      <c r="D512" s="37">
        <v>9</v>
      </c>
      <c r="E512" s="37">
        <v>2011</v>
      </c>
      <c r="F512" s="37">
        <v>1</v>
      </c>
      <c r="G512" s="37">
        <v>20</v>
      </c>
      <c r="H512" s="37">
        <v>21</v>
      </c>
      <c r="I512" s="37">
        <v>59</v>
      </c>
      <c r="J512" s="37">
        <v>12.9</v>
      </c>
      <c r="K512" s="38">
        <v>0.11799999999999999</v>
      </c>
      <c r="L512" s="39">
        <v>0.01</v>
      </c>
      <c r="M512" s="37" t="s">
        <v>7</v>
      </c>
      <c r="N512" s="38">
        <f t="shared" si="10"/>
        <v>0.96012165782702619</v>
      </c>
      <c r="P512" s="37"/>
    </row>
    <row r="513" spans="1:18" x14ac:dyDescent="0.25">
      <c r="A513" s="35">
        <v>3.06</v>
      </c>
      <c r="B513" s="36">
        <v>-111.92400000000001</v>
      </c>
      <c r="C513" s="36">
        <v>40.384999999999998</v>
      </c>
      <c r="D513" s="37">
        <v>4</v>
      </c>
      <c r="E513" s="37">
        <v>2011</v>
      </c>
      <c r="F513" s="37">
        <v>2</v>
      </c>
      <c r="G513" s="37">
        <v>14</v>
      </c>
      <c r="H513" s="37">
        <v>1</v>
      </c>
      <c r="I513" s="37">
        <v>9</v>
      </c>
      <c r="J513" s="37">
        <v>43.6</v>
      </c>
      <c r="K513" s="38">
        <v>0.11799999999999999</v>
      </c>
      <c r="L513" s="39">
        <v>0.01</v>
      </c>
      <c r="M513" s="37" t="s">
        <v>7</v>
      </c>
      <c r="N513" s="38">
        <f t="shared" si="10"/>
        <v>0.96012165782702619</v>
      </c>
      <c r="P513" s="37"/>
    </row>
    <row r="514" spans="1:18" x14ac:dyDescent="0.25">
      <c r="A514" s="35">
        <v>3.24</v>
      </c>
      <c r="B514" s="36">
        <v>-111.498</v>
      </c>
      <c r="C514" s="36">
        <v>39.000999999999998</v>
      </c>
      <c r="D514" s="37">
        <v>0</v>
      </c>
      <c r="E514" s="37">
        <v>2011</v>
      </c>
      <c r="F514" s="37">
        <v>7</v>
      </c>
      <c r="G514" s="37">
        <v>28</v>
      </c>
      <c r="H514" s="37">
        <v>22</v>
      </c>
      <c r="I514" s="37">
        <v>34</v>
      </c>
      <c r="J514" s="37">
        <v>55.7</v>
      </c>
      <c r="K514" s="38">
        <v>0.11799999999999999</v>
      </c>
      <c r="L514" s="39">
        <v>0.01</v>
      </c>
      <c r="M514" s="37" t="s">
        <v>7</v>
      </c>
      <c r="N514" s="38">
        <f t="shared" ref="N514:N577" si="11">EXP(-($D$667^2*K514^2)/2)</f>
        <v>0.96012165782702619</v>
      </c>
      <c r="P514" s="37"/>
    </row>
    <row r="515" spans="1:18" x14ac:dyDescent="0.25">
      <c r="A515" s="35">
        <v>3.14</v>
      </c>
      <c r="B515" s="36">
        <v>-111.191</v>
      </c>
      <c r="C515" s="36">
        <v>42.472000000000001</v>
      </c>
      <c r="D515" s="37">
        <v>6</v>
      </c>
      <c r="E515" s="37">
        <v>2011</v>
      </c>
      <c r="F515" s="37">
        <v>12</v>
      </c>
      <c r="G515" s="37">
        <v>1</v>
      </c>
      <c r="H515" s="37">
        <v>8</v>
      </c>
      <c r="I515" s="37">
        <v>0</v>
      </c>
      <c r="J515" s="37">
        <v>5.3</v>
      </c>
      <c r="K515" s="38">
        <v>0.11799999999999999</v>
      </c>
      <c r="L515" s="39">
        <v>0.01</v>
      </c>
      <c r="M515" s="37" t="s">
        <v>7</v>
      </c>
      <c r="N515" s="38">
        <f t="shared" si="11"/>
        <v>0.96012165782702619</v>
      </c>
      <c r="P515" s="37"/>
    </row>
    <row r="516" spans="1:18" x14ac:dyDescent="0.25">
      <c r="A516" s="35">
        <v>3.2</v>
      </c>
      <c r="B516" s="36">
        <v>-111.583</v>
      </c>
      <c r="C516" s="36">
        <v>41.808999999999997</v>
      </c>
      <c r="D516" s="37">
        <v>4</v>
      </c>
      <c r="E516" s="37">
        <v>2011</v>
      </c>
      <c r="F516" s="37">
        <v>12</v>
      </c>
      <c r="G516" s="37">
        <v>19</v>
      </c>
      <c r="H516" s="37">
        <v>16</v>
      </c>
      <c r="I516" s="37">
        <v>51</v>
      </c>
      <c r="J516" s="37">
        <v>21.3</v>
      </c>
      <c r="K516" s="38">
        <v>0.11799999999999999</v>
      </c>
      <c r="L516" s="39">
        <v>0.01</v>
      </c>
      <c r="M516" s="37" t="s">
        <v>7</v>
      </c>
      <c r="N516" s="38">
        <f t="shared" si="11"/>
        <v>0.96012165782702619</v>
      </c>
      <c r="P516" s="37"/>
    </row>
    <row r="517" spans="1:18" x14ac:dyDescent="0.25">
      <c r="A517" s="35">
        <v>3.03</v>
      </c>
      <c r="B517" s="36">
        <v>-111.643</v>
      </c>
      <c r="C517" s="36">
        <v>40.798999999999999</v>
      </c>
      <c r="D517" s="37">
        <v>9</v>
      </c>
      <c r="E517" s="37">
        <v>2012</v>
      </c>
      <c r="F517" s="37">
        <v>1</v>
      </c>
      <c r="G517" s="37">
        <v>5</v>
      </c>
      <c r="H517" s="37">
        <v>19</v>
      </c>
      <c r="I517" s="37">
        <v>49</v>
      </c>
      <c r="J517" s="37">
        <v>43.4</v>
      </c>
      <c r="K517" s="38">
        <v>0.11799999999999999</v>
      </c>
      <c r="L517" s="39">
        <v>0.01</v>
      </c>
      <c r="M517" s="37" t="s">
        <v>7</v>
      </c>
      <c r="N517" s="38">
        <f t="shared" si="11"/>
        <v>0.96012165782702619</v>
      </c>
      <c r="P517" s="37"/>
    </row>
    <row r="518" spans="1:18" x14ac:dyDescent="0.25">
      <c r="A518" s="35">
        <v>3.18</v>
      </c>
      <c r="B518" s="36">
        <v>-111.554</v>
      </c>
      <c r="C518" s="36">
        <v>39.624000000000002</v>
      </c>
      <c r="D518" s="37">
        <v>4</v>
      </c>
      <c r="E518" s="37">
        <v>2012</v>
      </c>
      <c r="F518" s="37">
        <v>2</v>
      </c>
      <c r="G518" s="37">
        <v>16</v>
      </c>
      <c r="H518" s="37">
        <v>8</v>
      </c>
      <c r="I518" s="37">
        <v>20</v>
      </c>
      <c r="J518" s="37">
        <v>58.5</v>
      </c>
      <c r="K518" s="38">
        <v>0.11799999999999999</v>
      </c>
      <c r="L518" s="39">
        <v>0.01</v>
      </c>
      <c r="M518" s="37" t="s">
        <v>7</v>
      </c>
      <c r="N518" s="38">
        <f t="shared" si="11"/>
        <v>0.96012165782702619</v>
      </c>
      <c r="P518" s="37"/>
    </row>
    <row r="519" spans="1:18" x14ac:dyDescent="0.25">
      <c r="A519" s="35">
        <v>3.15</v>
      </c>
      <c r="B519" s="36">
        <v>-112.19199999999999</v>
      </c>
      <c r="C519" s="36">
        <v>39.618000000000002</v>
      </c>
      <c r="D519" s="37">
        <v>2</v>
      </c>
      <c r="E519" s="37">
        <v>2012</v>
      </c>
      <c r="F519" s="37">
        <v>3</v>
      </c>
      <c r="G519" s="37">
        <v>25</v>
      </c>
      <c r="H519" s="37">
        <v>23</v>
      </c>
      <c r="I519" s="37">
        <v>7</v>
      </c>
      <c r="J519" s="37">
        <v>51.1</v>
      </c>
      <c r="K519" s="38">
        <v>0.11799999999999999</v>
      </c>
      <c r="L519" s="39">
        <v>0.01</v>
      </c>
      <c r="M519" s="37" t="s">
        <v>7</v>
      </c>
      <c r="N519" s="38">
        <f t="shared" si="11"/>
        <v>0.96012165782702619</v>
      </c>
      <c r="P519" s="37"/>
    </row>
    <row r="520" spans="1:18" x14ac:dyDescent="0.25">
      <c r="A520" s="35">
        <v>3.22</v>
      </c>
      <c r="B520" s="36">
        <v>-110.78700000000001</v>
      </c>
      <c r="C520" s="36">
        <v>41.44</v>
      </c>
      <c r="D520" s="37">
        <v>22</v>
      </c>
      <c r="E520" s="37">
        <v>2012</v>
      </c>
      <c r="F520" s="37">
        <v>5</v>
      </c>
      <c r="G520" s="37">
        <v>2</v>
      </c>
      <c r="H520" s="37">
        <v>13</v>
      </c>
      <c r="I520" s="37">
        <v>10</v>
      </c>
      <c r="J520" s="37">
        <v>7.5</v>
      </c>
      <c r="K520" s="38">
        <v>0.11799999999999999</v>
      </c>
      <c r="L520" s="39">
        <v>0.01</v>
      </c>
      <c r="M520" s="37" t="s">
        <v>7</v>
      </c>
      <c r="N520" s="38">
        <f t="shared" si="11"/>
        <v>0.96012165782702619</v>
      </c>
      <c r="P520" s="37"/>
    </row>
    <row r="521" spans="1:18" x14ac:dyDescent="0.25">
      <c r="A521" s="35">
        <v>3.14</v>
      </c>
      <c r="B521" s="36">
        <v>-112.009</v>
      </c>
      <c r="C521" s="36">
        <v>39.521999999999998</v>
      </c>
      <c r="D521" s="37">
        <v>0</v>
      </c>
      <c r="E521" s="37">
        <v>2012</v>
      </c>
      <c r="F521" s="37">
        <v>7</v>
      </c>
      <c r="G521" s="37">
        <v>11</v>
      </c>
      <c r="H521" s="37">
        <v>16</v>
      </c>
      <c r="I521" s="37">
        <v>36</v>
      </c>
      <c r="J521" s="37">
        <v>28.2</v>
      </c>
      <c r="K521" s="38">
        <v>0.11799999999999999</v>
      </c>
      <c r="L521" s="39">
        <v>0.01</v>
      </c>
      <c r="M521" s="37" t="s">
        <v>7</v>
      </c>
      <c r="N521" s="38">
        <f t="shared" si="11"/>
        <v>0.96012165782702619</v>
      </c>
      <c r="P521" s="37"/>
    </row>
    <row r="522" spans="1:18" x14ac:dyDescent="0.25">
      <c r="A522" s="40">
        <v>2.95</v>
      </c>
      <c r="B522" s="41">
        <v>-111.49</v>
      </c>
      <c r="C522" s="41">
        <v>39.01</v>
      </c>
      <c r="D522" s="42">
        <v>1</v>
      </c>
      <c r="E522" s="42">
        <v>2012</v>
      </c>
      <c r="F522" s="42">
        <v>9</v>
      </c>
      <c r="G522" s="42">
        <v>8</v>
      </c>
      <c r="H522" s="42">
        <v>16</v>
      </c>
      <c r="I522" s="42">
        <v>56</v>
      </c>
      <c r="J522" s="42">
        <v>6.3</v>
      </c>
      <c r="K522" s="43">
        <v>0.11799999999999999</v>
      </c>
      <c r="L522" s="44">
        <v>0.01</v>
      </c>
      <c r="M522" s="42" t="s">
        <v>7</v>
      </c>
      <c r="N522" s="43">
        <f t="shared" si="11"/>
        <v>0.96012165782702619</v>
      </c>
      <c r="O522" s="34" t="s">
        <v>25</v>
      </c>
      <c r="P522" s="42"/>
      <c r="Q522" s="34">
        <f>COUNT(N340:N522)</f>
        <v>183</v>
      </c>
      <c r="R522" s="77">
        <f>SUM(N340:N522)</f>
        <v>170.72070219513762</v>
      </c>
    </row>
    <row r="523" spans="1:18" x14ac:dyDescent="0.25">
      <c r="A523" s="45">
        <v>3.67</v>
      </c>
      <c r="B523" s="46">
        <v>-111.849</v>
      </c>
      <c r="C523" s="46">
        <v>40.749000000000002</v>
      </c>
      <c r="D523" s="47">
        <v>0</v>
      </c>
      <c r="E523" s="47">
        <v>1850</v>
      </c>
      <c r="F523" s="47">
        <v>2</v>
      </c>
      <c r="G523" s="47">
        <v>22</v>
      </c>
      <c r="H523" s="47">
        <v>22</v>
      </c>
      <c r="I523" s="47">
        <v>0</v>
      </c>
      <c r="J523" s="47">
        <v>0</v>
      </c>
      <c r="K523" s="48">
        <v>0.5</v>
      </c>
      <c r="L523" s="49">
        <v>0.01</v>
      </c>
      <c r="M523" s="47" t="s">
        <v>0</v>
      </c>
      <c r="N523" s="48">
        <f t="shared" si="11"/>
        <v>0.48158726263692775</v>
      </c>
      <c r="O523" s="3" t="s">
        <v>27</v>
      </c>
    </row>
    <row r="524" spans="1:18" x14ac:dyDescent="0.25">
      <c r="A524" s="45">
        <v>4.05</v>
      </c>
      <c r="B524" s="46">
        <v>-111.83199999999999</v>
      </c>
      <c r="C524" s="46">
        <v>39.706000000000003</v>
      </c>
      <c r="D524" s="47">
        <v>0</v>
      </c>
      <c r="E524" s="47">
        <v>1853</v>
      </c>
      <c r="F524" s="47">
        <v>12</v>
      </c>
      <c r="G524" s="47">
        <v>1</v>
      </c>
      <c r="H524" s="47">
        <v>18</v>
      </c>
      <c r="I524" s="47">
        <v>15</v>
      </c>
      <c r="J524" s="47">
        <v>0</v>
      </c>
      <c r="K524" s="48">
        <v>0.5</v>
      </c>
      <c r="L524" s="49">
        <v>0.01</v>
      </c>
      <c r="M524" s="47" t="s">
        <v>0</v>
      </c>
      <c r="N524" s="48">
        <f t="shared" si="11"/>
        <v>0.48158726263692775</v>
      </c>
      <c r="O524" s="3" t="s">
        <v>28</v>
      </c>
    </row>
    <row r="525" spans="1:18" x14ac:dyDescent="0.25">
      <c r="A525" s="45">
        <v>3.67</v>
      </c>
      <c r="B525" s="46">
        <v>-111.4</v>
      </c>
      <c r="C525" s="46">
        <v>42.226999999999997</v>
      </c>
      <c r="D525" s="47">
        <v>0</v>
      </c>
      <c r="E525" s="47">
        <v>1873</v>
      </c>
      <c r="F525" s="47">
        <v>12</v>
      </c>
      <c r="G525" s="47">
        <v>18</v>
      </c>
      <c r="H525" s="47">
        <v>14</v>
      </c>
      <c r="I525" s="47">
        <v>0</v>
      </c>
      <c r="J525" s="47">
        <v>0</v>
      </c>
      <c r="K525" s="48">
        <v>0.5</v>
      </c>
      <c r="L525" s="49">
        <v>0.01</v>
      </c>
      <c r="M525" s="47" t="s">
        <v>0</v>
      </c>
      <c r="N525" s="48">
        <f t="shared" si="11"/>
        <v>0.48158726263692775</v>
      </c>
    </row>
    <row r="526" spans="1:18" x14ac:dyDescent="0.25">
      <c r="A526" s="45">
        <v>3.67</v>
      </c>
      <c r="B526" s="46">
        <v>-111.88500000000001</v>
      </c>
      <c r="C526" s="46">
        <v>40.978999999999999</v>
      </c>
      <c r="D526" s="47">
        <v>0</v>
      </c>
      <c r="E526" s="47">
        <v>1873</v>
      </c>
      <c r="F526" s="47">
        <v>12</v>
      </c>
      <c r="G526" s="47">
        <v>27</v>
      </c>
      <c r="H526" s="47">
        <v>3</v>
      </c>
      <c r="I526" s="47">
        <v>0</v>
      </c>
      <c r="J526" s="47">
        <v>0</v>
      </c>
      <c r="K526" s="48">
        <v>0.5</v>
      </c>
      <c r="L526" s="49">
        <v>0.01</v>
      </c>
      <c r="M526" s="47" t="s">
        <v>0</v>
      </c>
      <c r="N526" s="48">
        <f t="shared" si="11"/>
        <v>0.48158726263692775</v>
      </c>
    </row>
    <row r="527" spans="1:18" x14ac:dyDescent="0.25">
      <c r="A527" s="45">
        <v>3.67</v>
      </c>
      <c r="B527" s="46">
        <v>-111.849</v>
      </c>
      <c r="C527" s="46">
        <v>40.749000000000002</v>
      </c>
      <c r="D527" s="47">
        <v>0</v>
      </c>
      <c r="E527" s="47">
        <v>1874</v>
      </c>
      <c r="F527" s="47">
        <v>6</v>
      </c>
      <c r="G527" s="47">
        <v>18</v>
      </c>
      <c r="H527" s="47">
        <v>6</v>
      </c>
      <c r="I527" s="47">
        <v>0</v>
      </c>
      <c r="J527" s="47">
        <v>0</v>
      </c>
      <c r="K527" s="48">
        <v>0.5</v>
      </c>
      <c r="L527" s="49">
        <v>0.01</v>
      </c>
      <c r="M527" s="47" t="s">
        <v>0</v>
      </c>
      <c r="N527" s="48">
        <f t="shared" si="11"/>
        <v>0.48158726263692775</v>
      </c>
    </row>
    <row r="528" spans="1:18" x14ac:dyDescent="0.25">
      <c r="A528" s="45">
        <v>4.05</v>
      </c>
      <c r="B528" s="46">
        <v>-112.23</v>
      </c>
      <c r="C528" s="46">
        <v>41.975999999999999</v>
      </c>
      <c r="D528" s="47">
        <v>0</v>
      </c>
      <c r="E528" s="47">
        <v>1880</v>
      </c>
      <c r="F528" s="47">
        <v>7</v>
      </c>
      <c r="G528" s="47">
        <v>12</v>
      </c>
      <c r="H528" s="47">
        <v>5</v>
      </c>
      <c r="I528" s="47">
        <v>0</v>
      </c>
      <c r="J528" s="47">
        <v>0</v>
      </c>
      <c r="K528" s="48">
        <v>0.5</v>
      </c>
      <c r="L528" s="49">
        <v>0.01</v>
      </c>
      <c r="M528" s="47" t="s">
        <v>0</v>
      </c>
      <c r="N528" s="48">
        <f t="shared" si="11"/>
        <v>0.48158726263692775</v>
      </c>
    </row>
    <row r="529" spans="1:14" x14ac:dyDescent="0.25">
      <c r="A529" s="45">
        <v>4.05</v>
      </c>
      <c r="B529" s="46">
        <v>-111.849</v>
      </c>
      <c r="C529" s="46">
        <v>40.749000000000002</v>
      </c>
      <c r="D529" s="47">
        <v>0</v>
      </c>
      <c r="E529" s="47">
        <v>1880</v>
      </c>
      <c r="F529" s="47">
        <v>9</v>
      </c>
      <c r="G529" s="47">
        <v>17</v>
      </c>
      <c r="H529" s="47">
        <v>6</v>
      </c>
      <c r="I529" s="47">
        <v>27</v>
      </c>
      <c r="J529" s="47">
        <v>0</v>
      </c>
      <c r="K529" s="48">
        <v>0.5</v>
      </c>
      <c r="L529" s="49">
        <v>0.01</v>
      </c>
      <c r="M529" s="47" t="s">
        <v>0</v>
      </c>
      <c r="N529" s="48">
        <f t="shared" si="11"/>
        <v>0.48158726263692775</v>
      </c>
    </row>
    <row r="530" spans="1:14" x14ac:dyDescent="0.25">
      <c r="A530" s="45">
        <v>3.67</v>
      </c>
      <c r="B530" s="46">
        <v>-112.13</v>
      </c>
      <c r="C530" s="46">
        <v>39.909999999999997</v>
      </c>
      <c r="D530" s="47">
        <v>0</v>
      </c>
      <c r="E530" s="47">
        <v>1883</v>
      </c>
      <c r="F530" s="47">
        <v>9</v>
      </c>
      <c r="G530" s="47">
        <v>28</v>
      </c>
      <c r="H530" s="47">
        <v>11</v>
      </c>
      <c r="I530" s="47">
        <v>0</v>
      </c>
      <c r="J530" s="47">
        <v>0</v>
      </c>
      <c r="K530" s="48">
        <v>0.5</v>
      </c>
      <c r="L530" s="49">
        <v>0.01</v>
      </c>
      <c r="M530" s="47" t="s">
        <v>0</v>
      </c>
      <c r="N530" s="48">
        <f t="shared" si="11"/>
        <v>0.48158726263692775</v>
      </c>
    </row>
    <row r="531" spans="1:14" x14ac:dyDescent="0.25">
      <c r="A531" s="45">
        <v>3.67</v>
      </c>
      <c r="B531" s="46">
        <v>-111.637</v>
      </c>
      <c r="C531" s="46">
        <v>39.264000000000003</v>
      </c>
      <c r="D531" s="47">
        <v>0</v>
      </c>
      <c r="E531" s="47">
        <v>1889</v>
      </c>
      <c r="F531" s="47">
        <v>12</v>
      </c>
      <c r="G531" s="47">
        <v>7</v>
      </c>
      <c r="H531" s="47">
        <v>11</v>
      </c>
      <c r="I531" s="47">
        <v>0</v>
      </c>
      <c r="J531" s="47">
        <v>0</v>
      </c>
      <c r="K531" s="48">
        <v>0.5</v>
      </c>
      <c r="L531" s="49">
        <v>0.01</v>
      </c>
      <c r="M531" s="47" t="s">
        <v>0</v>
      </c>
      <c r="N531" s="48">
        <f t="shared" si="11"/>
        <v>0.48158726263692775</v>
      </c>
    </row>
    <row r="532" spans="1:14" x14ac:dyDescent="0.25">
      <c r="A532" s="45">
        <v>3.67</v>
      </c>
      <c r="B532" s="46">
        <v>-112.72</v>
      </c>
      <c r="C532" s="46">
        <v>41.970999999999997</v>
      </c>
      <c r="D532" s="47">
        <v>0</v>
      </c>
      <c r="E532" s="47">
        <v>1893</v>
      </c>
      <c r="F532" s="47">
        <v>8</v>
      </c>
      <c r="G532" s="47">
        <v>30</v>
      </c>
      <c r="H532" s="47">
        <v>23</v>
      </c>
      <c r="I532" s="47">
        <v>30</v>
      </c>
      <c r="J532" s="47">
        <v>0</v>
      </c>
      <c r="K532" s="48">
        <v>0.5</v>
      </c>
      <c r="L532" s="49">
        <v>0.01</v>
      </c>
      <c r="M532" s="47" t="s">
        <v>0</v>
      </c>
      <c r="N532" s="48">
        <f t="shared" si="11"/>
        <v>0.48158726263692775</v>
      </c>
    </row>
    <row r="533" spans="1:14" x14ac:dyDescent="0.25">
      <c r="A533" s="45">
        <v>3.67</v>
      </c>
      <c r="B533" s="46">
        <v>-111.456</v>
      </c>
      <c r="C533" s="46">
        <v>39.542000000000002</v>
      </c>
      <c r="D533" s="47">
        <v>0</v>
      </c>
      <c r="E533" s="47">
        <v>1895</v>
      </c>
      <c r="F533" s="47">
        <v>7</v>
      </c>
      <c r="G533" s="47">
        <v>27</v>
      </c>
      <c r="H533" s="47">
        <v>22</v>
      </c>
      <c r="I533" s="47">
        <v>25</v>
      </c>
      <c r="J533" s="47">
        <v>0</v>
      </c>
      <c r="K533" s="48">
        <v>0.5</v>
      </c>
      <c r="L533" s="49">
        <v>0.01</v>
      </c>
      <c r="M533" s="47" t="s">
        <v>0</v>
      </c>
      <c r="N533" s="48">
        <f t="shared" si="11"/>
        <v>0.48158726263692775</v>
      </c>
    </row>
    <row r="534" spans="1:14" x14ac:dyDescent="0.25">
      <c r="A534" s="45">
        <v>3.67</v>
      </c>
      <c r="B534" s="46">
        <v>-111.83199999999999</v>
      </c>
      <c r="C534" s="46">
        <v>39.706000000000003</v>
      </c>
      <c r="D534" s="47">
        <v>0</v>
      </c>
      <c r="E534" s="47">
        <v>1896</v>
      </c>
      <c r="F534" s="47">
        <v>9</v>
      </c>
      <c r="G534" s="47">
        <v>13</v>
      </c>
      <c r="H534" s="47">
        <v>1</v>
      </c>
      <c r="I534" s="47">
        <v>30</v>
      </c>
      <c r="J534" s="47">
        <v>0</v>
      </c>
      <c r="K534" s="48">
        <v>0.5</v>
      </c>
      <c r="L534" s="49">
        <v>0.01</v>
      </c>
      <c r="M534" s="47" t="s">
        <v>0</v>
      </c>
      <c r="N534" s="48">
        <f t="shared" si="11"/>
        <v>0.48158726263692775</v>
      </c>
    </row>
    <row r="535" spans="1:14" x14ac:dyDescent="0.25">
      <c r="A535" s="45">
        <v>3.67</v>
      </c>
      <c r="B535" s="46">
        <v>-111.849</v>
      </c>
      <c r="C535" s="46">
        <v>40.749000000000002</v>
      </c>
      <c r="D535" s="47">
        <v>0</v>
      </c>
      <c r="E535" s="47">
        <v>1899</v>
      </c>
      <c r="F535" s="47">
        <v>12</v>
      </c>
      <c r="G535" s="47">
        <v>13</v>
      </c>
      <c r="H535" s="47">
        <v>13</v>
      </c>
      <c r="I535" s="47">
        <v>50</v>
      </c>
      <c r="J535" s="47">
        <v>0</v>
      </c>
      <c r="K535" s="48">
        <v>0.5</v>
      </c>
      <c r="L535" s="49">
        <v>0.01</v>
      </c>
      <c r="M535" s="47" t="s">
        <v>0</v>
      </c>
      <c r="N535" s="48">
        <f t="shared" si="11"/>
        <v>0.48158726263692775</v>
      </c>
    </row>
    <row r="536" spans="1:14" x14ac:dyDescent="0.25">
      <c r="A536" s="45">
        <v>3.67</v>
      </c>
      <c r="B536" s="46">
        <v>-111.65600000000001</v>
      </c>
      <c r="C536" s="46">
        <v>40.238999999999997</v>
      </c>
      <c r="D536" s="47">
        <v>0</v>
      </c>
      <c r="E536" s="47">
        <v>1901</v>
      </c>
      <c r="F536" s="47">
        <v>8</v>
      </c>
      <c r="G536" s="47">
        <v>11</v>
      </c>
      <c r="H536" s="47">
        <v>18</v>
      </c>
      <c r="I536" s="47">
        <v>0</v>
      </c>
      <c r="J536" s="47">
        <v>0</v>
      </c>
      <c r="K536" s="48">
        <v>0.5</v>
      </c>
      <c r="L536" s="49">
        <v>0.01</v>
      </c>
      <c r="M536" s="47" t="s">
        <v>0</v>
      </c>
      <c r="N536" s="48">
        <f t="shared" si="11"/>
        <v>0.48158726263692775</v>
      </c>
    </row>
    <row r="537" spans="1:14" x14ac:dyDescent="0.25">
      <c r="A537" s="45">
        <v>3.67</v>
      </c>
      <c r="B537" s="46">
        <v>-111.917</v>
      </c>
      <c r="C537" s="46">
        <v>41.082999999999998</v>
      </c>
      <c r="D537" s="47">
        <v>0</v>
      </c>
      <c r="E537" s="47">
        <v>1903</v>
      </c>
      <c r="F537" s="47">
        <v>7</v>
      </c>
      <c r="G537" s="47">
        <v>23</v>
      </c>
      <c r="H537" s="47">
        <v>8</v>
      </c>
      <c r="I537" s="47">
        <v>34</v>
      </c>
      <c r="J537" s="47">
        <v>0</v>
      </c>
      <c r="K537" s="48">
        <v>0.5</v>
      </c>
      <c r="L537" s="49">
        <v>0.01</v>
      </c>
      <c r="M537" s="47" t="s">
        <v>0</v>
      </c>
      <c r="N537" s="48">
        <f t="shared" si="11"/>
        <v>0.48158726263692775</v>
      </c>
    </row>
    <row r="538" spans="1:14" x14ac:dyDescent="0.25">
      <c r="A538" s="45">
        <v>4.05</v>
      </c>
      <c r="B538" s="46">
        <v>-112.71899999999999</v>
      </c>
      <c r="C538" s="46">
        <v>41.970999999999997</v>
      </c>
      <c r="D538" s="47">
        <v>0</v>
      </c>
      <c r="E538" s="47">
        <v>1905</v>
      </c>
      <c r="F538" s="47">
        <v>11</v>
      </c>
      <c r="G538" s="47">
        <v>11</v>
      </c>
      <c r="H538" s="47">
        <v>23</v>
      </c>
      <c r="I538" s="47">
        <v>0</v>
      </c>
      <c r="J538" s="47">
        <v>0</v>
      </c>
      <c r="K538" s="48">
        <v>0.5</v>
      </c>
      <c r="L538" s="49">
        <v>0.01</v>
      </c>
      <c r="M538" s="47" t="s">
        <v>0</v>
      </c>
      <c r="N538" s="48">
        <f t="shared" si="11"/>
        <v>0.48158726263692775</v>
      </c>
    </row>
    <row r="539" spans="1:14" x14ac:dyDescent="0.25">
      <c r="A539" s="45">
        <v>4.05</v>
      </c>
      <c r="B539" s="46">
        <v>-111.959</v>
      </c>
      <c r="C539" s="46">
        <v>41.223999999999997</v>
      </c>
      <c r="D539" s="47">
        <v>0</v>
      </c>
      <c r="E539" s="47">
        <v>1906</v>
      </c>
      <c r="F539" s="47">
        <v>5</v>
      </c>
      <c r="G539" s="47">
        <v>24</v>
      </c>
      <c r="H539" s="47">
        <v>21</v>
      </c>
      <c r="I539" s="47">
        <v>10</v>
      </c>
      <c r="J539" s="47">
        <v>0</v>
      </c>
      <c r="K539" s="48">
        <v>0.5</v>
      </c>
      <c r="L539" s="49">
        <v>0.01</v>
      </c>
      <c r="M539" s="47" t="s">
        <v>0</v>
      </c>
      <c r="N539" s="48">
        <f t="shared" si="11"/>
        <v>0.48158726263692775</v>
      </c>
    </row>
    <row r="540" spans="1:14" x14ac:dyDescent="0.25">
      <c r="A540" s="45">
        <v>4.05</v>
      </c>
      <c r="B540" s="46">
        <v>-111.4</v>
      </c>
      <c r="C540" s="46">
        <v>42.5</v>
      </c>
      <c r="D540" s="47">
        <v>0</v>
      </c>
      <c r="E540" s="47">
        <v>1906</v>
      </c>
      <c r="F540" s="47">
        <v>10</v>
      </c>
      <c r="G540" s="47">
        <v>19</v>
      </c>
      <c r="H540" s="47">
        <v>2</v>
      </c>
      <c r="I540" s="47">
        <v>6</v>
      </c>
      <c r="J540" s="47">
        <v>0</v>
      </c>
      <c r="K540" s="48">
        <v>0.5</v>
      </c>
      <c r="L540" s="49">
        <v>0.01</v>
      </c>
      <c r="M540" s="47" t="s">
        <v>0</v>
      </c>
      <c r="N540" s="48">
        <f t="shared" si="11"/>
        <v>0.48158726263692775</v>
      </c>
    </row>
    <row r="541" spans="1:14" x14ac:dyDescent="0.25">
      <c r="A541" s="45">
        <v>4.05</v>
      </c>
      <c r="B541" s="46">
        <v>-112</v>
      </c>
      <c r="C541" s="46">
        <v>42.3</v>
      </c>
      <c r="D541" s="47">
        <v>0</v>
      </c>
      <c r="E541" s="47">
        <v>1913</v>
      </c>
      <c r="F541" s="47">
        <v>4</v>
      </c>
      <c r="G541" s="47">
        <v>12</v>
      </c>
      <c r="H541" s="47">
        <v>8</v>
      </c>
      <c r="I541" s="47">
        <v>30</v>
      </c>
      <c r="J541" s="47">
        <v>0</v>
      </c>
      <c r="K541" s="48">
        <v>0.5</v>
      </c>
      <c r="L541" s="49">
        <v>0.01</v>
      </c>
      <c r="M541" s="47" t="s">
        <v>0</v>
      </c>
      <c r="N541" s="48">
        <f t="shared" si="11"/>
        <v>0.48158726263692775</v>
      </c>
    </row>
    <row r="542" spans="1:14" x14ac:dyDescent="0.25">
      <c r="A542" s="45">
        <v>4.05</v>
      </c>
      <c r="B542" s="46">
        <v>-111.3</v>
      </c>
      <c r="C542" s="46">
        <v>42.3</v>
      </c>
      <c r="D542" s="47">
        <v>0</v>
      </c>
      <c r="E542" s="47">
        <v>1915</v>
      </c>
      <c r="F542" s="47">
        <v>3</v>
      </c>
      <c r="G542" s="47">
        <v>15</v>
      </c>
      <c r="H542" s="47">
        <v>3</v>
      </c>
      <c r="I542" s="47">
        <v>35</v>
      </c>
      <c r="J542" s="47">
        <v>0</v>
      </c>
      <c r="K542" s="48">
        <v>0.5</v>
      </c>
      <c r="L542" s="49">
        <v>0.01</v>
      </c>
      <c r="M542" s="47" t="s">
        <v>0</v>
      </c>
      <c r="N542" s="48">
        <f t="shared" si="11"/>
        <v>0.48158726263692775</v>
      </c>
    </row>
    <row r="543" spans="1:14" x14ac:dyDescent="0.25">
      <c r="A543" s="45">
        <v>4.05</v>
      </c>
      <c r="B543" s="46">
        <v>-112.16200000000001</v>
      </c>
      <c r="C543" s="46">
        <v>41.744</v>
      </c>
      <c r="D543" s="47">
        <v>0</v>
      </c>
      <c r="E543" s="47">
        <v>1915</v>
      </c>
      <c r="F543" s="47">
        <v>7</v>
      </c>
      <c r="G543" s="47">
        <v>30</v>
      </c>
      <c r="H543" s="47">
        <v>18</v>
      </c>
      <c r="I543" s="47">
        <v>50</v>
      </c>
      <c r="J543" s="47">
        <v>0</v>
      </c>
      <c r="K543" s="48">
        <v>0.5</v>
      </c>
      <c r="L543" s="49">
        <v>0.01</v>
      </c>
      <c r="M543" s="47" t="s">
        <v>0</v>
      </c>
      <c r="N543" s="48">
        <f t="shared" si="11"/>
        <v>0.48158726263692775</v>
      </c>
    </row>
    <row r="544" spans="1:14" x14ac:dyDescent="0.25">
      <c r="A544" s="45">
        <v>4.05</v>
      </c>
      <c r="B544" s="46">
        <v>-111.78100000000001</v>
      </c>
      <c r="C544" s="46">
        <v>39.972999999999999</v>
      </c>
      <c r="D544" s="47">
        <v>0</v>
      </c>
      <c r="E544" s="47">
        <v>1916</v>
      </c>
      <c r="F544" s="47">
        <v>2</v>
      </c>
      <c r="G544" s="47">
        <v>5</v>
      </c>
      <c r="H544" s="47">
        <v>6</v>
      </c>
      <c r="I544" s="47">
        <v>25</v>
      </c>
      <c r="J544" s="47">
        <v>0</v>
      </c>
      <c r="K544" s="48">
        <v>0.5</v>
      </c>
      <c r="L544" s="49">
        <v>0.01</v>
      </c>
      <c r="M544" s="47" t="s">
        <v>0</v>
      </c>
      <c r="N544" s="48">
        <f t="shared" si="11"/>
        <v>0.48158726263692775</v>
      </c>
    </row>
    <row r="545" spans="1:14" x14ac:dyDescent="0.25">
      <c r="A545" s="45">
        <v>3.67</v>
      </c>
      <c r="B545" s="46">
        <v>-111.58199999999999</v>
      </c>
      <c r="C545" s="46">
        <v>39.527000000000001</v>
      </c>
      <c r="D545" s="47">
        <v>0</v>
      </c>
      <c r="E545" s="47">
        <v>1919</v>
      </c>
      <c r="F545" s="47">
        <v>5</v>
      </c>
      <c r="G545" s="47">
        <v>7</v>
      </c>
      <c r="H545" s="47">
        <v>22</v>
      </c>
      <c r="I545" s="47">
        <v>30</v>
      </c>
      <c r="J545" s="47">
        <v>0</v>
      </c>
      <c r="K545" s="48">
        <v>0.5</v>
      </c>
      <c r="L545" s="49">
        <v>0.01</v>
      </c>
      <c r="M545" s="47" t="s">
        <v>0</v>
      </c>
      <c r="N545" s="48">
        <f t="shared" si="11"/>
        <v>0.48158726263692775</v>
      </c>
    </row>
    <row r="546" spans="1:14" x14ac:dyDescent="0.25">
      <c r="A546" s="45">
        <v>4.05</v>
      </c>
      <c r="B546" s="46">
        <v>-112.01600000000001</v>
      </c>
      <c r="C546" s="46">
        <v>41.51</v>
      </c>
      <c r="D546" s="47">
        <v>0</v>
      </c>
      <c r="E546" s="47">
        <v>1920</v>
      </c>
      <c r="F546" s="47">
        <v>9</v>
      </c>
      <c r="G546" s="47">
        <v>18</v>
      </c>
      <c r="H546" s="47">
        <v>20</v>
      </c>
      <c r="I546" s="47">
        <v>10</v>
      </c>
      <c r="J546" s="47">
        <v>0</v>
      </c>
      <c r="K546" s="48">
        <v>0.5</v>
      </c>
      <c r="L546" s="49">
        <v>0.01</v>
      </c>
      <c r="M546" s="47" t="s">
        <v>0</v>
      </c>
      <c r="N546" s="48">
        <f t="shared" si="11"/>
        <v>0.48158726263692775</v>
      </c>
    </row>
    <row r="547" spans="1:14" x14ac:dyDescent="0.25">
      <c r="A547" s="45">
        <v>4.05</v>
      </c>
      <c r="B547" s="46">
        <v>-112.01600000000001</v>
      </c>
      <c r="C547" s="46">
        <v>41.51</v>
      </c>
      <c r="D547" s="47">
        <v>0</v>
      </c>
      <c r="E547" s="47">
        <v>1920</v>
      </c>
      <c r="F547" s="47">
        <v>11</v>
      </c>
      <c r="G547" s="47">
        <v>20</v>
      </c>
      <c r="H547" s="47">
        <v>4</v>
      </c>
      <c r="I547" s="47">
        <v>35</v>
      </c>
      <c r="J547" s="47">
        <v>0</v>
      </c>
      <c r="K547" s="48">
        <v>0.5</v>
      </c>
      <c r="L547" s="49">
        <v>0.01</v>
      </c>
      <c r="M547" s="47" t="s">
        <v>0</v>
      </c>
      <c r="N547" s="48">
        <f t="shared" si="11"/>
        <v>0.48158726263692775</v>
      </c>
    </row>
    <row r="548" spans="1:14" x14ac:dyDescent="0.25">
      <c r="A548" s="45">
        <v>4.05</v>
      </c>
      <c r="B548" s="46">
        <v>-111.831</v>
      </c>
      <c r="C548" s="46">
        <v>41.738</v>
      </c>
      <c r="D548" s="47">
        <v>0</v>
      </c>
      <c r="E548" s="47">
        <v>1923</v>
      </c>
      <c r="F548" s="47">
        <v>6</v>
      </c>
      <c r="G548" s="47">
        <v>7</v>
      </c>
      <c r="H548" s="47">
        <v>4</v>
      </c>
      <c r="I548" s="47">
        <v>15</v>
      </c>
      <c r="J548" s="47">
        <v>0</v>
      </c>
      <c r="K548" s="48">
        <v>0.5</v>
      </c>
      <c r="L548" s="49">
        <v>0.01</v>
      </c>
      <c r="M548" s="47" t="s">
        <v>0</v>
      </c>
      <c r="N548" s="48">
        <f t="shared" si="11"/>
        <v>0.48158726263692775</v>
      </c>
    </row>
    <row r="549" spans="1:14" x14ac:dyDescent="0.25">
      <c r="A549" s="45">
        <v>3.67</v>
      </c>
      <c r="B549" s="46">
        <v>-111.807</v>
      </c>
      <c r="C549" s="46">
        <v>41.920999999999999</v>
      </c>
      <c r="D549" s="47">
        <v>0</v>
      </c>
      <c r="E549" s="47">
        <v>1923</v>
      </c>
      <c r="F549" s="47">
        <v>9</v>
      </c>
      <c r="G549" s="47">
        <v>7</v>
      </c>
      <c r="H549" s="47">
        <v>18</v>
      </c>
      <c r="I549" s="47">
        <v>39</v>
      </c>
      <c r="J549" s="47">
        <v>0</v>
      </c>
      <c r="K549" s="48">
        <v>0.5</v>
      </c>
      <c r="L549" s="49">
        <v>0.01</v>
      </c>
      <c r="M549" s="47" t="s">
        <v>0</v>
      </c>
      <c r="N549" s="48">
        <f t="shared" si="11"/>
        <v>0.48158726263692775</v>
      </c>
    </row>
    <row r="550" spans="1:14" x14ac:dyDescent="0.25">
      <c r="A550" s="45">
        <v>3.67</v>
      </c>
      <c r="B550" s="46">
        <v>-111.96</v>
      </c>
      <c r="C550" s="46">
        <v>39.950000000000003</v>
      </c>
      <c r="D550" s="47">
        <v>0</v>
      </c>
      <c r="E550" s="47">
        <v>1926</v>
      </c>
      <c r="F550" s="47">
        <v>12</v>
      </c>
      <c r="G550" s="47">
        <v>19</v>
      </c>
      <c r="H550" s="47">
        <v>3</v>
      </c>
      <c r="I550" s="47">
        <v>30</v>
      </c>
      <c r="J550" s="47">
        <v>0</v>
      </c>
      <c r="K550" s="48">
        <v>0.5</v>
      </c>
      <c r="L550" s="49">
        <v>0.01</v>
      </c>
      <c r="M550" s="47" t="s">
        <v>0</v>
      </c>
      <c r="N550" s="48">
        <f t="shared" si="11"/>
        <v>0.48158726263692775</v>
      </c>
    </row>
    <row r="551" spans="1:14" x14ac:dyDescent="0.25">
      <c r="A551" s="45">
        <v>3.67</v>
      </c>
      <c r="B551" s="46">
        <v>-111.471</v>
      </c>
      <c r="C551" s="46">
        <v>40.517000000000003</v>
      </c>
      <c r="D551" s="47">
        <v>0</v>
      </c>
      <c r="E551" s="47">
        <v>1932</v>
      </c>
      <c r="F551" s="47">
        <v>11</v>
      </c>
      <c r="G551" s="47">
        <v>11</v>
      </c>
      <c r="H551" s="47">
        <v>10</v>
      </c>
      <c r="I551" s="47">
        <v>0</v>
      </c>
      <c r="J551" s="47">
        <v>0</v>
      </c>
      <c r="K551" s="48">
        <v>0.5</v>
      </c>
      <c r="L551" s="49">
        <v>0.01</v>
      </c>
      <c r="M551" s="47" t="s">
        <v>0</v>
      </c>
      <c r="N551" s="48">
        <f t="shared" si="11"/>
        <v>0.48158726263692775</v>
      </c>
    </row>
    <row r="552" spans="1:14" x14ac:dyDescent="0.25">
      <c r="A552" s="45">
        <v>3.67</v>
      </c>
      <c r="B552" s="46">
        <v>-112.3</v>
      </c>
      <c r="C552" s="46">
        <v>42.2</v>
      </c>
      <c r="D552" s="47">
        <v>0</v>
      </c>
      <c r="E552" s="47">
        <v>1934</v>
      </c>
      <c r="F552" s="47">
        <v>5</v>
      </c>
      <c r="G552" s="47">
        <v>6</v>
      </c>
      <c r="H552" s="47">
        <v>20</v>
      </c>
      <c r="I552" s="47">
        <v>30</v>
      </c>
      <c r="J552" s="47">
        <v>0</v>
      </c>
      <c r="K552" s="48">
        <v>0.5</v>
      </c>
      <c r="L552" s="49">
        <v>0.01</v>
      </c>
      <c r="M552" s="47" t="s">
        <v>0</v>
      </c>
      <c r="N552" s="48">
        <f t="shared" si="11"/>
        <v>0.48158726263692775</v>
      </c>
    </row>
    <row r="553" spans="1:14" x14ac:dyDescent="0.25">
      <c r="A553" s="45">
        <v>3.67</v>
      </c>
      <c r="B553" s="46">
        <v>-111.849</v>
      </c>
      <c r="C553" s="46">
        <v>40.749000000000002</v>
      </c>
      <c r="D553" s="47">
        <v>0</v>
      </c>
      <c r="E553" s="47">
        <v>1935</v>
      </c>
      <c r="F553" s="47">
        <v>7</v>
      </c>
      <c r="G553" s="47">
        <v>9</v>
      </c>
      <c r="H553" s="47">
        <v>10</v>
      </c>
      <c r="I553" s="47">
        <v>59</v>
      </c>
      <c r="J553" s="47">
        <v>0</v>
      </c>
      <c r="K553" s="48">
        <v>0.5</v>
      </c>
      <c r="L553" s="49">
        <v>0.01</v>
      </c>
      <c r="M553" s="47" t="s">
        <v>0</v>
      </c>
      <c r="N553" s="48">
        <f t="shared" si="11"/>
        <v>0.48158726263692775</v>
      </c>
    </row>
    <row r="554" spans="1:14" x14ac:dyDescent="0.25">
      <c r="A554" s="45">
        <v>4.05</v>
      </c>
      <c r="B554" s="46">
        <v>-111.849</v>
      </c>
      <c r="C554" s="46">
        <v>40.749000000000002</v>
      </c>
      <c r="D554" s="47">
        <v>0</v>
      </c>
      <c r="E554" s="47">
        <v>1938</v>
      </c>
      <c r="F554" s="47">
        <v>6</v>
      </c>
      <c r="G554" s="47">
        <v>30</v>
      </c>
      <c r="H554" s="47">
        <v>13</v>
      </c>
      <c r="I554" s="47">
        <v>37</v>
      </c>
      <c r="J554" s="47">
        <v>0</v>
      </c>
      <c r="K554" s="48">
        <v>0.5</v>
      </c>
      <c r="L554" s="49">
        <v>0.01</v>
      </c>
      <c r="M554" s="47" t="s">
        <v>0</v>
      </c>
      <c r="N554" s="48">
        <f t="shared" si="11"/>
        <v>0.48158726263692775</v>
      </c>
    </row>
    <row r="555" spans="1:14" x14ac:dyDescent="0.25">
      <c r="A555" s="45">
        <v>3.67</v>
      </c>
      <c r="B555" s="46">
        <v>-111.849</v>
      </c>
      <c r="C555" s="46">
        <v>40.749000000000002</v>
      </c>
      <c r="D555" s="47">
        <v>0</v>
      </c>
      <c r="E555" s="47">
        <v>1939</v>
      </c>
      <c r="F555" s="47">
        <v>3</v>
      </c>
      <c r="G555" s="47">
        <v>31</v>
      </c>
      <c r="H555" s="47">
        <v>6</v>
      </c>
      <c r="I555" s="47">
        <v>40</v>
      </c>
      <c r="J555" s="47">
        <v>0</v>
      </c>
      <c r="K555" s="48">
        <v>0.5</v>
      </c>
      <c r="L555" s="49">
        <v>0.01</v>
      </c>
      <c r="M555" s="47" t="s">
        <v>0</v>
      </c>
      <c r="N555" s="48">
        <f t="shared" si="11"/>
        <v>0.48158726263692775</v>
      </c>
    </row>
    <row r="556" spans="1:14" x14ac:dyDescent="0.25">
      <c r="A556" s="45">
        <v>3.67</v>
      </c>
      <c r="B556" s="46">
        <v>-111.637</v>
      </c>
      <c r="C556" s="46">
        <v>39.264000000000003</v>
      </c>
      <c r="D556" s="47">
        <v>0</v>
      </c>
      <c r="E556" s="47">
        <v>1940</v>
      </c>
      <c r="F556" s="47">
        <v>11</v>
      </c>
      <c r="G556" s="47">
        <v>23</v>
      </c>
      <c r="H556" s="47">
        <v>13</v>
      </c>
      <c r="I556" s="47">
        <v>0</v>
      </c>
      <c r="J556" s="47">
        <v>0</v>
      </c>
      <c r="K556" s="48">
        <v>0.5</v>
      </c>
      <c r="L556" s="49">
        <v>0.01</v>
      </c>
      <c r="M556" s="47" t="s">
        <v>0</v>
      </c>
      <c r="N556" s="48">
        <f t="shared" si="11"/>
        <v>0.48158726263692775</v>
      </c>
    </row>
    <row r="557" spans="1:14" x14ac:dyDescent="0.25">
      <c r="A557" s="45">
        <v>4.05</v>
      </c>
      <c r="B557" s="46">
        <v>-112.3</v>
      </c>
      <c r="C557" s="46">
        <v>41.5</v>
      </c>
      <c r="D557" s="47">
        <v>0</v>
      </c>
      <c r="E557" s="47">
        <v>1942</v>
      </c>
      <c r="F557" s="47">
        <v>4</v>
      </c>
      <c r="G557" s="47">
        <v>18</v>
      </c>
      <c r="H557" s="47">
        <v>5</v>
      </c>
      <c r="I557" s="47">
        <v>45</v>
      </c>
      <c r="J557" s="47">
        <v>42</v>
      </c>
      <c r="K557" s="48">
        <v>0.5</v>
      </c>
      <c r="L557" s="49">
        <v>0.01</v>
      </c>
      <c r="M557" s="47" t="s">
        <v>0</v>
      </c>
      <c r="N557" s="48">
        <f t="shared" si="11"/>
        <v>0.48158726263692775</v>
      </c>
    </row>
    <row r="558" spans="1:14" x14ac:dyDescent="0.25">
      <c r="A558" s="45">
        <v>3.67</v>
      </c>
      <c r="B558" s="46">
        <v>-112.3</v>
      </c>
      <c r="C558" s="46">
        <v>42.2</v>
      </c>
      <c r="D558" s="47">
        <v>0</v>
      </c>
      <c r="E558" s="47">
        <v>1942</v>
      </c>
      <c r="F558" s="47">
        <v>4</v>
      </c>
      <c r="G558" s="47">
        <v>18</v>
      </c>
      <c r="H558" s="47">
        <v>18</v>
      </c>
      <c r="I558" s="47">
        <v>15</v>
      </c>
      <c r="J558" s="47">
        <v>0</v>
      </c>
      <c r="K558" s="48">
        <v>0.5</v>
      </c>
      <c r="L558" s="49">
        <v>0.01</v>
      </c>
      <c r="M558" s="47" t="s">
        <v>0</v>
      </c>
      <c r="N558" s="48">
        <f t="shared" si="11"/>
        <v>0.48158726263692775</v>
      </c>
    </row>
    <row r="559" spans="1:14" x14ac:dyDescent="0.25">
      <c r="A559" s="45">
        <v>4.05</v>
      </c>
      <c r="B559" s="46">
        <v>-111.65</v>
      </c>
      <c r="C559" s="46">
        <v>39.58</v>
      </c>
      <c r="D559" s="47">
        <v>0</v>
      </c>
      <c r="E559" s="47">
        <v>1942</v>
      </c>
      <c r="F559" s="47">
        <v>6</v>
      </c>
      <c r="G559" s="47">
        <v>4</v>
      </c>
      <c r="H559" s="47">
        <v>22</v>
      </c>
      <c r="I559" s="47">
        <v>4</v>
      </c>
      <c r="J559" s="47">
        <v>0</v>
      </c>
      <c r="K559" s="48">
        <v>0.5</v>
      </c>
      <c r="L559" s="49">
        <v>0.01</v>
      </c>
      <c r="M559" s="47" t="s">
        <v>0</v>
      </c>
      <c r="N559" s="48">
        <f t="shared" si="11"/>
        <v>0.48158726263692775</v>
      </c>
    </row>
    <row r="560" spans="1:14" x14ac:dyDescent="0.25">
      <c r="A560" s="45">
        <v>4.24</v>
      </c>
      <c r="B560" s="46">
        <v>-112</v>
      </c>
      <c r="C560" s="46">
        <v>40.700000000000003</v>
      </c>
      <c r="D560" s="47">
        <v>0</v>
      </c>
      <c r="E560" s="47">
        <v>1943</v>
      </c>
      <c r="F560" s="47">
        <v>2</v>
      </c>
      <c r="G560" s="47">
        <v>22</v>
      </c>
      <c r="H560" s="47">
        <v>14</v>
      </c>
      <c r="I560" s="47">
        <v>20</v>
      </c>
      <c r="J560" s="47">
        <v>0</v>
      </c>
      <c r="K560" s="48">
        <v>0.219</v>
      </c>
      <c r="L560" s="49">
        <v>0.01</v>
      </c>
      <c r="M560" s="47" t="s">
        <v>1</v>
      </c>
      <c r="N560" s="48">
        <f t="shared" si="11"/>
        <v>0.86920677177114358</v>
      </c>
    </row>
    <row r="561" spans="1:14" x14ac:dyDescent="0.25">
      <c r="A561" s="45">
        <v>3.67</v>
      </c>
      <c r="B561" s="46">
        <v>-111.58799999999999</v>
      </c>
      <c r="C561" s="46">
        <v>39.360999999999997</v>
      </c>
      <c r="D561" s="47">
        <v>0</v>
      </c>
      <c r="E561" s="47">
        <v>1943</v>
      </c>
      <c r="F561" s="47">
        <v>3</v>
      </c>
      <c r="G561" s="47">
        <v>12</v>
      </c>
      <c r="H561" s="47">
        <v>12</v>
      </c>
      <c r="I561" s="47">
        <v>45</v>
      </c>
      <c r="J561" s="47">
        <v>0</v>
      </c>
      <c r="K561" s="48">
        <v>0.5</v>
      </c>
      <c r="L561" s="49">
        <v>0.01</v>
      </c>
      <c r="M561" s="47" t="s">
        <v>0</v>
      </c>
      <c r="N561" s="48">
        <f t="shared" si="11"/>
        <v>0.48158726263692775</v>
      </c>
    </row>
    <row r="562" spans="1:14" x14ac:dyDescent="0.25">
      <c r="A562" s="45">
        <v>3.67</v>
      </c>
      <c r="B562" s="46">
        <v>-111.83199999999999</v>
      </c>
      <c r="C562" s="46">
        <v>39.706000000000003</v>
      </c>
      <c r="D562" s="47">
        <v>0</v>
      </c>
      <c r="E562" s="47">
        <v>1945</v>
      </c>
      <c r="F562" s="47">
        <v>3</v>
      </c>
      <c r="G562" s="47">
        <v>28</v>
      </c>
      <c r="H562" s="47">
        <v>9</v>
      </c>
      <c r="I562" s="47">
        <v>40</v>
      </c>
      <c r="J562" s="47">
        <v>0</v>
      </c>
      <c r="K562" s="48">
        <v>0.5</v>
      </c>
      <c r="L562" s="49">
        <v>0.01</v>
      </c>
      <c r="M562" s="47" t="s">
        <v>0</v>
      </c>
      <c r="N562" s="48">
        <f t="shared" si="11"/>
        <v>0.48158726263692775</v>
      </c>
    </row>
    <row r="563" spans="1:14" x14ac:dyDescent="0.25">
      <c r="A563" s="45">
        <v>4.05</v>
      </c>
      <c r="B563" s="46">
        <v>-112.13</v>
      </c>
      <c r="C563" s="46">
        <v>41.73</v>
      </c>
      <c r="D563" s="47">
        <v>0</v>
      </c>
      <c r="E563" s="47">
        <v>1946</v>
      </c>
      <c r="F563" s="47">
        <v>5</v>
      </c>
      <c r="G563" s="47">
        <v>6</v>
      </c>
      <c r="H563" s="47">
        <v>2</v>
      </c>
      <c r="I563" s="47">
        <v>30</v>
      </c>
      <c r="J563" s="47">
        <v>0</v>
      </c>
      <c r="K563" s="48">
        <v>0.5</v>
      </c>
      <c r="L563" s="49">
        <v>0.01</v>
      </c>
      <c r="M563" s="47" t="s">
        <v>0</v>
      </c>
      <c r="N563" s="48">
        <f t="shared" si="11"/>
        <v>0.48158726263692775</v>
      </c>
    </row>
    <row r="564" spans="1:14" x14ac:dyDescent="0.25">
      <c r="A564" s="45">
        <v>3.67</v>
      </c>
      <c r="B564" s="46">
        <v>-112.105</v>
      </c>
      <c r="C564" s="46">
        <v>40.71</v>
      </c>
      <c r="D564" s="47">
        <v>0</v>
      </c>
      <c r="E564" s="47">
        <v>1946</v>
      </c>
      <c r="F564" s="47">
        <v>10</v>
      </c>
      <c r="G564" s="47">
        <v>25</v>
      </c>
      <c r="H564" s="47">
        <v>16</v>
      </c>
      <c r="I564" s="47">
        <v>53</v>
      </c>
      <c r="J564" s="47">
        <v>0</v>
      </c>
      <c r="K564" s="48">
        <v>0.5</v>
      </c>
      <c r="L564" s="49">
        <v>0.01</v>
      </c>
      <c r="M564" s="47" t="s">
        <v>0</v>
      </c>
      <c r="N564" s="48">
        <f t="shared" si="11"/>
        <v>0.48158726263692775</v>
      </c>
    </row>
    <row r="565" spans="1:14" x14ac:dyDescent="0.25">
      <c r="A565" s="45">
        <v>4.05</v>
      </c>
      <c r="B565" s="46">
        <v>-111.89</v>
      </c>
      <c r="C565" s="46">
        <v>40.664999999999999</v>
      </c>
      <c r="D565" s="47">
        <v>0</v>
      </c>
      <c r="E565" s="47">
        <v>1947</v>
      </c>
      <c r="F565" s="47">
        <v>3</v>
      </c>
      <c r="G565" s="47">
        <v>28</v>
      </c>
      <c r="H565" s="47">
        <v>11</v>
      </c>
      <c r="I565" s="47">
        <v>2</v>
      </c>
      <c r="J565" s="47">
        <v>0</v>
      </c>
      <c r="K565" s="48">
        <v>0.5</v>
      </c>
      <c r="L565" s="49">
        <v>0.01</v>
      </c>
      <c r="M565" s="47" t="s">
        <v>0</v>
      </c>
      <c r="N565" s="48">
        <f t="shared" si="11"/>
        <v>0.48158726263692775</v>
      </c>
    </row>
    <row r="566" spans="1:14" x14ac:dyDescent="0.25">
      <c r="A566" s="45">
        <v>3.67</v>
      </c>
      <c r="B566" s="46">
        <v>-111.637</v>
      </c>
      <c r="C566" s="46">
        <v>39.264000000000003</v>
      </c>
      <c r="D566" s="47">
        <v>0</v>
      </c>
      <c r="E566" s="47">
        <v>1948</v>
      </c>
      <c r="F566" s="47">
        <v>11</v>
      </c>
      <c r="G566" s="47">
        <v>4</v>
      </c>
      <c r="H566" s="47">
        <v>13</v>
      </c>
      <c r="I566" s="47">
        <v>18</v>
      </c>
      <c r="J566" s="47">
        <v>0</v>
      </c>
      <c r="K566" s="48">
        <v>0.5</v>
      </c>
      <c r="L566" s="49">
        <v>0.01</v>
      </c>
      <c r="M566" s="47" t="s">
        <v>0</v>
      </c>
      <c r="N566" s="48">
        <f t="shared" si="11"/>
        <v>0.48158726263692775</v>
      </c>
    </row>
    <row r="567" spans="1:14" x14ac:dyDescent="0.25">
      <c r="A567" s="45">
        <v>3.67</v>
      </c>
      <c r="B567" s="46">
        <v>-112</v>
      </c>
      <c r="C567" s="46">
        <v>40.700000000000003</v>
      </c>
      <c r="D567" s="47">
        <v>0</v>
      </c>
      <c r="E567" s="47">
        <v>1949</v>
      </c>
      <c r="F567" s="47">
        <v>11</v>
      </c>
      <c r="G567" s="47">
        <v>18</v>
      </c>
      <c r="H567" s="47">
        <v>19</v>
      </c>
      <c r="I567" s="47">
        <v>11</v>
      </c>
      <c r="J567" s="47">
        <v>0</v>
      </c>
      <c r="K567" s="48">
        <v>0.5</v>
      </c>
      <c r="L567" s="49">
        <v>0.01</v>
      </c>
      <c r="M567" s="47" t="s">
        <v>0</v>
      </c>
      <c r="N567" s="48">
        <f t="shared" si="11"/>
        <v>0.48158726263692775</v>
      </c>
    </row>
    <row r="568" spans="1:14" x14ac:dyDescent="0.25">
      <c r="A568" s="45">
        <v>3.67</v>
      </c>
      <c r="B568" s="46">
        <v>-112</v>
      </c>
      <c r="C568" s="46">
        <v>41.1</v>
      </c>
      <c r="D568" s="47">
        <v>0</v>
      </c>
      <c r="E568" s="47">
        <v>1949</v>
      </c>
      <c r="F568" s="47">
        <v>11</v>
      </c>
      <c r="G568" s="47">
        <v>19</v>
      </c>
      <c r="H568" s="47">
        <v>18</v>
      </c>
      <c r="I568" s="47">
        <v>45</v>
      </c>
      <c r="J568" s="47">
        <v>0</v>
      </c>
      <c r="K568" s="48">
        <v>0.5</v>
      </c>
      <c r="L568" s="49">
        <v>0.01</v>
      </c>
      <c r="M568" s="47" t="s">
        <v>0</v>
      </c>
      <c r="N568" s="48">
        <f t="shared" si="11"/>
        <v>0.48158726263692775</v>
      </c>
    </row>
    <row r="569" spans="1:14" x14ac:dyDescent="0.25">
      <c r="A569" s="45">
        <v>3.67</v>
      </c>
      <c r="B569" s="46">
        <v>-111.7</v>
      </c>
      <c r="C569" s="46">
        <v>40</v>
      </c>
      <c r="D569" s="47">
        <v>0</v>
      </c>
      <c r="E569" s="47">
        <v>1950</v>
      </c>
      <c r="F569" s="47">
        <v>2</v>
      </c>
      <c r="G569" s="47">
        <v>20</v>
      </c>
      <c r="H569" s="47">
        <v>14</v>
      </c>
      <c r="I569" s="47">
        <v>58</v>
      </c>
      <c r="J569" s="47">
        <v>23</v>
      </c>
      <c r="K569" s="48">
        <v>0.5</v>
      </c>
      <c r="L569" s="49">
        <v>0.01</v>
      </c>
      <c r="M569" s="47" t="s">
        <v>0</v>
      </c>
      <c r="N569" s="48">
        <f t="shared" si="11"/>
        <v>0.48158726263692775</v>
      </c>
    </row>
    <row r="570" spans="1:14" x14ac:dyDescent="0.25">
      <c r="A570" s="45">
        <v>4.05</v>
      </c>
      <c r="B570" s="46">
        <v>-111.729</v>
      </c>
      <c r="C570" s="46">
        <v>40.039000000000001</v>
      </c>
      <c r="D570" s="47">
        <v>0</v>
      </c>
      <c r="E570" s="47">
        <v>1950</v>
      </c>
      <c r="F570" s="47">
        <v>5</v>
      </c>
      <c r="G570" s="47">
        <v>8</v>
      </c>
      <c r="H570" s="47">
        <v>22</v>
      </c>
      <c r="I570" s="47">
        <v>35</v>
      </c>
      <c r="J570" s="47">
        <v>0</v>
      </c>
      <c r="K570" s="48">
        <v>0.5</v>
      </c>
      <c r="L570" s="49">
        <v>0.01</v>
      </c>
      <c r="M570" s="47" t="s">
        <v>0</v>
      </c>
      <c r="N570" s="48">
        <f t="shared" si="11"/>
        <v>0.48158726263692775</v>
      </c>
    </row>
    <row r="571" spans="1:14" x14ac:dyDescent="0.25">
      <c r="A571" s="45">
        <v>3.67</v>
      </c>
      <c r="B571" s="46">
        <v>-111.831</v>
      </c>
      <c r="C571" s="46">
        <v>41.738</v>
      </c>
      <c r="D571" s="47">
        <v>0</v>
      </c>
      <c r="E571" s="47">
        <v>1950</v>
      </c>
      <c r="F571" s="47">
        <v>7</v>
      </c>
      <c r="G571" s="47">
        <v>21</v>
      </c>
      <c r="H571" s="47">
        <v>19</v>
      </c>
      <c r="I571" s="47">
        <v>23</v>
      </c>
      <c r="J571" s="47">
        <v>0</v>
      </c>
      <c r="K571" s="48">
        <v>0.5</v>
      </c>
      <c r="L571" s="49">
        <v>0.01</v>
      </c>
      <c r="M571" s="47" t="s">
        <v>0</v>
      </c>
      <c r="N571" s="48">
        <f t="shared" si="11"/>
        <v>0.48158726263692775</v>
      </c>
    </row>
    <row r="572" spans="1:14" x14ac:dyDescent="0.25">
      <c r="A572" s="45">
        <v>3.67</v>
      </c>
      <c r="B572" s="46">
        <v>-111.83199999999999</v>
      </c>
      <c r="C572" s="46">
        <v>39.706000000000003</v>
      </c>
      <c r="D572" s="47">
        <v>0</v>
      </c>
      <c r="E572" s="47">
        <v>1951</v>
      </c>
      <c r="F572" s="47">
        <v>1</v>
      </c>
      <c r="G572" s="47">
        <v>23</v>
      </c>
      <c r="H572" s="47">
        <v>13</v>
      </c>
      <c r="I572" s="47">
        <v>33</v>
      </c>
      <c r="J572" s="47">
        <v>0</v>
      </c>
      <c r="K572" s="48">
        <v>0.5</v>
      </c>
      <c r="L572" s="49">
        <v>0.01</v>
      </c>
      <c r="M572" s="47" t="s">
        <v>0</v>
      </c>
      <c r="N572" s="48">
        <f t="shared" si="11"/>
        <v>0.48158726263692775</v>
      </c>
    </row>
    <row r="573" spans="1:14" x14ac:dyDescent="0.25">
      <c r="A573" s="45">
        <v>4.05</v>
      </c>
      <c r="B573" s="46">
        <v>-111.65600000000001</v>
      </c>
      <c r="C573" s="46">
        <v>40.238999999999997</v>
      </c>
      <c r="D573" s="47">
        <v>0</v>
      </c>
      <c r="E573" s="47">
        <v>1951</v>
      </c>
      <c r="F573" s="47">
        <v>8</v>
      </c>
      <c r="G573" s="47">
        <v>12</v>
      </c>
      <c r="H573" s="47">
        <v>0</v>
      </c>
      <c r="I573" s="47">
        <v>26</v>
      </c>
      <c r="J573" s="47">
        <v>0</v>
      </c>
      <c r="K573" s="48">
        <v>0.5</v>
      </c>
      <c r="L573" s="49">
        <v>0.01</v>
      </c>
      <c r="M573" s="47" t="s">
        <v>0</v>
      </c>
      <c r="N573" s="48">
        <f t="shared" si="11"/>
        <v>0.48158726263692775</v>
      </c>
    </row>
    <row r="574" spans="1:14" x14ac:dyDescent="0.25">
      <c r="A574" s="45">
        <v>3.67</v>
      </c>
      <c r="B574" s="46">
        <v>-111.78100000000001</v>
      </c>
      <c r="C574" s="46">
        <v>39.972999999999999</v>
      </c>
      <c r="D574" s="47">
        <v>0</v>
      </c>
      <c r="E574" s="47">
        <v>1952</v>
      </c>
      <c r="F574" s="47">
        <v>7</v>
      </c>
      <c r="G574" s="47">
        <v>21</v>
      </c>
      <c r="H574" s="47">
        <v>1</v>
      </c>
      <c r="I574" s="47">
        <v>0</v>
      </c>
      <c r="J574" s="47">
        <v>0</v>
      </c>
      <c r="K574" s="48">
        <v>0.5</v>
      </c>
      <c r="L574" s="49">
        <v>0.01</v>
      </c>
      <c r="M574" s="47" t="s">
        <v>0</v>
      </c>
      <c r="N574" s="48">
        <f t="shared" si="11"/>
        <v>0.48158726263692775</v>
      </c>
    </row>
    <row r="575" spans="1:14" x14ac:dyDescent="0.25">
      <c r="A575" s="45">
        <v>3.67</v>
      </c>
      <c r="B575" s="46">
        <v>-111.849</v>
      </c>
      <c r="C575" s="46">
        <v>40.749000000000002</v>
      </c>
      <c r="D575" s="47">
        <v>0</v>
      </c>
      <c r="E575" s="47">
        <v>1952</v>
      </c>
      <c r="F575" s="47">
        <v>7</v>
      </c>
      <c r="G575" s="47">
        <v>23</v>
      </c>
      <c r="H575" s="47">
        <v>19</v>
      </c>
      <c r="I575" s="47">
        <v>28</v>
      </c>
      <c r="J575" s="47">
        <v>0</v>
      </c>
      <c r="K575" s="48">
        <v>0.5</v>
      </c>
      <c r="L575" s="49">
        <v>0.01</v>
      </c>
      <c r="M575" s="47" t="s">
        <v>0</v>
      </c>
      <c r="N575" s="48">
        <f t="shared" si="11"/>
        <v>0.48158726263692775</v>
      </c>
    </row>
    <row r="576" spans="1:14" x14ac:dyDescent="0.25">
      <c r="A576" s="45">
        <v>4.05</v>
      </c>
      <c r="B576" s="46">
        <v>-111.861</v>
      </c>
      <c r="C576" s="46">
        <v>40.396999999999998</v>
      </c>
      <c r="D576" s="47">
        <v>0</v>
      </c>
      <c r="E576" s="47">
        <v>1952</v>
      </c>
      <c r="F576" s="47">
        <v>9</v>
      </c>
      <c r="G576" s="47">
        <v>28</v>
      </c>
      <c r="H576" s="47">
        <v>20</v>
      </c>
      <c r="I576" s="47">
        <v>0</v>
      </c>
      <c r="J576" s="47">
        <v>0</v>
      </c>
      <c r="K576" s="48">
        <v>0.5</v>
      </c>
      <c r="L576" s="49">
        <v>0.01</v>
      </c>
      <c r="M576" s="47" t="s">
        <v>0</v>
      </c>
      <c r="N576" s="48">
        <f t="shared" si="11"/>
        <v>0.48158726263692775</v>
      </c>
    </row>
    <row r="577" spans="1:14" x14ac:dyDescent="0.25">
      <c r="A577" s="45">
        <v>4.05</v>
      </c>
      <c r="B577" s="46">
        <v>-111.5</v>
      </c>
      <c r="C577" s="46">
        <v>40.5</v>
      </c>
      <c r="D577" s="47">
        <v>0</v>
      </c>
      <c r="E577" s="47">
        <v>1953</v>
      </c>
      <c r="F577" s="47">
        <v>5</v>
      </c>
      <c r="G577" s="47">
        <v>24</v>
      </c>
      <c r="H577" s="47">
        <v>2</v>
      </c>
      <c r="I577" s="47">
        <v>54</v>
      </c>
      <c r="J577" s="47">
        <v>29</v>
      </c>
      <c r="K577" s="48">
        <v>0.5</v>
      </c>
      <c r="L577" s="49">
        <v>0.01</v>
      </c>
      <c r="M577" s="47" t="s">
        <v>0</v>
      </c>
      <c r="N577" s="48">
        <f t="shared" si="11"/>
        <v>0.48158726263692775</v>
      </c>
    </row>
    <row r="578" spans="1:14" x14ac:dyDescent="0.25">
      <c r="A578" s="45">
        <v>3.67</v>
      </c>
      <c r="B578" s="46">
        <v>-111.95</v>
      </c>
      <c r="C578" s="46">
        <v>40.78</v>
      </c>
      <c r="D578" s="47">
        <v>0</v>
      </c>
      <c r="E578" s="47">
        <v>1953</v>
      </c>
      <c r="F578" s="47">
        <v>8</v>
      </c>
      <c r="G578" s="47">
        <v>16</v>
      </c>
      <c r="H578" s="47">
        <v>16</v>
      </c>
      <c r="I578" s="47">
        <v>0</v>
      </c>
      <c r="J578" s="47">
        <v>0</v>
      </c>
      <c r="K578" s="48">
        <v>0.5</v>
      </c>
      <c r="L578" s="49">
        <v>0.01</v>
      </c>
      <c r="M578" s="47" t="s">
        <v>0</v>
      </c>
      <c r="N578" s="48">
        <f t="shared" ref="N578:N641" si="12">EXP(-($D$667^2*K578^2)/2)</f>
        <v>0.48158726263692775</v>
      </c>
    </row>
    <row r="579" spans="1:14" x14ac:dyDescent="0.25">
      <c r="A579" s="45">
        <v>3.67</v>
      </c>
      <c r="B579" s="46">
        <v>-111.3</v>
      </c>
      <c r="C579" s="46">
        <v>42.4</v>
      </c>
      <c r="D579" s="47">
        <v>0</v>
      </c>
      <c r="E579" s="47">
        <v>1954</v>
      </c>
      <c r="F579" s="47">
        <v>10</v>
      </c>
      <c r="G579" s="47">
        <v>31</v>
      </c>
      <c r="H579" s="47">
        <v>2</v>
      </c>
      <c r="I579" s="47">
        <v>50</v>
      </c>
      <c r="J579" s="47">
        <v>0</v>
      </c>
      <c r="K579" s="48">
        <v>0.5</v>
      </c>
      <c r="L579" s="49">
        <v>0.01</v>
      </c>
      <c r="M579" s="47" t="s">
        <v>0</v>
      </c>
      <c r="N579" s="48">
        <f t="shared" si="12"/>
        <v>0.48158726263692775</v>
      </c>
    </row>
    <row r="580" spans="1:14" x14ac:dyDescent="0.25">
      <c r="A580" s="45">
        <v>3.67</v>
      </c>
      <c r="B580" s="46">
        <v>-111.831</v>
      </c>
      <c r="C580" s="46">
        <v>41.738</v>
      </c>
      <c r="D580" s="47">
        <v>0</v>
      </c>
      <c r="E580" s="47">
        <v>1954</v>
      </c>
      <c r="F580" s="47">
        <v>11</v>
      </c>
      <c r="G580" s="47">
        <v>1</v>
      </c>
      <c r="H580" s="47">
        <v>7</v>
      </c>
      <c r="I580" s="47">
        <v>45</v>
      </c>
      <c r="J580" s="47">
        <v>0</v>
      </c>
      <c r="K580" s="48">
        <v>0.5</v>
      </c>
      <c r="L580" s="49">
        <v>0.01</v>
      </c>
      <c r="M580" s="47" t="s">
        <v>0</v>
      </c>
      <c r="N580" s="48">
        <f t="shared" si="12"/>
        <v>0.48158726263692775</v>
      </c>
    </row>
    <row r="581" spans="1:14" x14ac:dyDescent="0.25">
      <c r="A581" s="45">
        <v>4.05</v>
      </c>
      <c r="B581" s="46">
        <v>-111.93300000000001</v>
      </c>
      <c r="C581" s="46">
        <v>40.783000000000001</v>
      </c>
      <c r="D581" s="47">
        <v>0</v>
      </c>
      <c r="E581" s="47">
        <v>1955</v>
      </c>
      <c r="F581" s="47">
        <v>2</v>
      </c>
      <c r="G581" s="47">
        <v>2</v>
      </c>
      <c r="H581" s="47">
        <v>19</v>
      </c>
      <c r="I581" s="47">
        <v>23</v>
      </c>
      <c r="J581" s="47">
        <v>0</v>
      </c>
      <c r="K581" s="48">
        <v>0.5</v>
      </c>
      <c r="L581" s="49">
        <v>0.01</v>
      </c>
      <c r="M581" s="47" t="s">
        <v>0</v>
      </c>
      <c r="N581" s="48">
        <f t="shared" si="12"/>
        <v>0.48158726263692775</v>
      </c>
    </row>
    <row r="582" spans="1:14" x14ac:dyDescent="0.25">
      <c r="A582" s="45">
        <v>4.05</v>
      </c>
      <c r="B582" s="46">
        <v>-111.877</v>
      </c>
      <c r="C582" s="46">
        <v>40.914000000000001</v>
      </c>
      <c r="D582" s="47">
        <v>0</v>
      </c>
      <c r="E582" s="47">
        <v>1955</v>
      </c>
      <c r="F582" s="47">
        <v>5</v>
      </c>
      <c r="G582" s="47">
        <v>12</v>
      </c>
      <c r="H582" s="47">
        <v>22</v>
      </c>
      <c r="I582" s="47">
        <v>57</v>
      </c>
      <c r="J582" s="47">
        <v>0</v>
      </c>
      <c r="K582" s="48">
        <v>0.5</v>
      </c>
      <c r="L582" s="49">
        <v>0.01</v>
      </c>
      <c r="M582" s="47" t="s">
        <v>0</v>
      </c>
      <c r="N582" s="48">
        <f t="shared" si="12"/>
        <v>0.48158726263692775</v>
      </c>
    </row>
    <row r="583" spans="1:14" x14ac:dyDescent="0.25">
      <c r="A583" s="45">
        <v>3.67</v>
      </c>
      <c r="B583" s="46">
        <v>-111</v>
      </c>
      <c r="C583" s="46">
        <v>42.5</v>
      </c>
      <c r="D583" s="47">
        <v>0</v>
      </c>
      <c r="E583" s="47">
        <v>1957</v>
      </c>
      <c r="F583" s="47">
        <v>11</v>
      </c>
      <c r="G583" s="47">
        <v>3</v>
      </c>
      <c r="H583" s="47">
        <v>17</v>
      </c>
      <c r="I583" s="47">
        <v>38</v>
      </c>
      <c r="J583" s="47">
        <v>22</v>
      </c>
      <c r="K583" s="48">
        <v>0.5</v>
      </c>
      <c r="L583" s="49">
        <v>0.01</v>
      </c>
      <c r="M583" s="47" t="s">
        <v>0</v>
      </c>
      <c r="N583" s="48">
        <f t="shared" si="12"/>
        <v>0.48158726263692775</v>
      </c>
    </row>
    <row r="584" spans="1:14" x14ac:dyDescent="0.25">
      <c r="A584" s="45">
        <v>4.0599999999999996</v>
      </c>
      <c r="B584" s="46">
        <v>-111.5</v>
      </c>
      <c r="C584" s="46">
        <v>40.5</v>
      </c>
      <c r="D584" s="47">
        <v>0</v>
      </c>
      <c r="E584" s="47">
        <v>1958</v>
      </c>
      <c r="F584" s="47">
        <v>2</v>
      </c>
      <c r="G584" s="47">
        <v>13</v>
      </c>
      <c r="H584" s="47">
        <v>22</v>
      </c>
      <c r="I584" s="47">
        <v>52</v>
      </c>
      <c r="J584" s="47">
        <v>0</v>
      </c>
      <c r="K584" s="48">
        <v>0.219</v>
      </c>
      <c r="L584" s="49">
        <v>0.01</v>
      </c>
      <c r="M584" s="47" t="s">
        <v>1</v>
      </c>
      <c r="N584" s="48">
        <f t="shared" si="12"/>
        <v>0.86920677177114358</v>
      </c>
    </row>
    <row r="585" spans="1:14" x14ac:dyDescent="0.25">
      <c r="A585" s="45">
        <v>4.05</v>
      </c>
      <c r="B585" s="46">
        <v>-111.8</v>
      </c>
      <c r="C585" s="46">
        <v>39.700000000000003</v>
      </c>
      <c r="D585" s="47">
        <v>0</v>
      </c>
      <c r="E585" s="47">
        <v>1958</v>
      </c>
      <c r="F585" s="47">
        <v>11</v>
      </c>
      <c r="G585" s="47">
        <v>28</v>
      </c>
      <c r="H585" s="47">
        <v>13</v>
      </c>
      <c r="I585" s="47">
        <v>30</v>
      </c>
      <c r="J585" s="47">
        <v>39</v>
      </c>
      <c r="K585" s="48">
        <v>0.5</v>
      </c>
      <c r="L585" s="49">
        <v>0.01</v>
      </c>
      <c r="M585" s="47" t="s">
        <v>0</v>
      </c>
      <c r="N585" s="48">
        <f t="shared" si="12"/>
        <v>0.48158726263692775</v>
      </c>
    </row>
    <row r="586" spans="1:14" x14ac:dyDescent="0.25">
      <c r="A586" s="45">
        <v>4.05</v>
      </c>
      <c r="B586" s="46">
        <v>-111.4</v>
      </c>
      <c r="C586" s="46">
        <v>42.3</v>
      </c>
      <c r="D586" s="47">
        <v>0</v>
      </c>
      <c r="E586" s="47">
        <v>1959</v>
      </c>
      <c r="F586" s="47">
        <v>1</v>
      </c>
      <c r="G586" s="47">
        <v>4</v>
      </c>
      <c r="H586" s="47">
        <v>7</v>
      </c>
      <c r="I586" s="47">
        <v>22</v>
      </c>
      <c r="J586" s="47">
        <v>0</v>
      </c>
      <c r="K586" s="48">
        <v>0.5</v>
      </c>
      <c r="L586" s="49">
        <v>0.01</v>
      </c>
      <c r="M586" s="47" t="s">
        <v>0</v>
      </c>
      <c r="N586" s="48">
        <f t="shared" si="12"/>
        <v>0.48158726263692775</v>
      </c>
    </row>
    <row r="587" spans="1:14" x14ac:dyDescent="0.25">
      <c r="A587" s="45">
        <v>4.05</v>
      </c>
      <c r="B587" s="46">
        <v>-111.5</v>
      </c>
      <c r="C587" s="46">
        <v>42.5</v>
      </c>
      <c r="D587" s="47">
        <v>18</v>
      </c>
      <c r="E587" s="47">
        <v>1960</v>
      </c>
      <c r="F587" s="47">
        <v>8</v>
      </c>
      <c r="G587" s="47">
        <v>10</v>
      </c>
      <c r="H587" s="47">
        <v>7</v>
      </c>
      <c r="I587" s="47">
        <v>41</v>
      </c>
      <c r="J587" s="47">
        <v>35.299999999999997</v>
      </c>
      <c r="K587" s="48">
        <v>0.5</v>
      </c>
      <c r="L587" s="49">
        <v>0.01</v>
      </c>
      <c r="M587" s="47" t="s">
        <v>0</v>
      </c>
      <c r="N587" s="48">
        <f t="shared" si="12"/>
        <v>0.48158726263692775</v>
      </c>
    </row>
    <row r="588" spans="1:14" x14ac:dyDescent="0.25">
      <c r="A588" s="45">
        <v>4.01</v>
      </c>
      <c r="B588" s="46">
        <v>-111.65</v>
      </c>
      <c r="C588" s="46">
        <v>39.33</v>
      </c>
      <c r="D588" s="47">
        <v>0</v>
      </c>
      <c r="E588" s="47">
        <v>1961</v>
      </c>
      <c r="F588" s="47">
        <v>4</v>
      </c>
      <c r="G588" s="47">
        <v>16</v>
      </c>
      <c r="H588" s="47">
        <v>5</v>
      </c>
      <c r="I588" s="47">
        <v>2</v>
      </c>
      <c r="J588" s="47">
        <v>39.299999999999997</v>
      </c>
      <c r="K588" s="48">
        <v>0.28100000000000003</v>
      </c>
      <c r="L588" s="49">
        <v>0.01</v>
      </c>
      <c r="M588" s="47" t="s">
        <v>1</v>
      </c>
      <c r="N588" s="48">
        <f t="shared" si="12"/>
        <v>0.79391644905942915</v>
      </c>
    </row>
    <row r="589" spans="1:14" x14ac:dyDescent="0.25">
      <c r="A589" s="45">
        <v>4.0199999999999996</v>
      </c>
      <c r="B589" s="46">
        <v>-111.19</v>
      </c>
      <c r="C589" s="46">
        <v>40.027999999999999</v>
      </c>
      <c r="D589" s="47">
        <v>7</v>
      </c>
      <c r="E589" s="47">
        <v>1963</v>
      </c>
      <c r="F589" s="47">
        <v>7</v>
      </c>
      <c r="G589" s="47">
        <v>9</v>
      </c>
      <c r="H589" s="47">
        <v>20</v>
      </c>
      <c r="I589" s="47">
        <v>25</v>
      </c>
      <c r="J589" s="47">
        <v>25.8</v>
      </c>
      <c r="K589" s="48">
        <v>0.22900000000000001</v>
      </c>
      <c r="L589" s="49">
        <v>0.01</v>
      </c>
      <c r="M589" s="47" t="s">
        <v>4</v>
      </c>
      <c r="N589" s="48">
        <f t="shared" si="12"/>
        <v>0.85789993909624351</v>
      </c>
    </row>
    <row r="590" spans="1:14" x14ac:dyDescent="0.25">
      <c r="A590" s="45">
        <v>4.09</v>
      </c>
      <c r="B590" s="46">
        <v>-111.73</v>
      </c>
      <c r="C590" s="46">
        <v>41.725999999999999</v>
      </c>
      <c r="D590" s="47">
        <v>7</v>
      </c>
      <c r="E590" s="47">
        <v>1964</v>
      </c>
      <c r="F590" s="47">
        <v>10</v>
      </c>
      <c r="G590" s="47">
        <v>18</v>
      </c>
      <c r="H590" s="47">
        <v>18</v>
      </c>
      <c r="I590" s="47">
        <v>33</v>
      </c>
      <c r="J590" s="47">
        <v>20.8</v>
      </c>
      <c r="K590" s="48">
        <v>0.22900000000000001</v>
      </c>
      <c r="L590" s="49">
        <v>0.01</v>
      </c>
      <c r="M590" s="47" t="s">
        <v>4</v>
      </c>
      <c r="N590" s="48">
        <f t="shared" si="12"/>
        <v>0.85789993909624351</v>
      </c>
    </row>
    <row r="591" spans="1:14" x14ac:dyDescent="0.25">
      <c r="A591" s="45">
        <v>3.62</v>
      </c>
      <c r="B591" s="46">
        <v>-111.548</v>
      </c>
      <c r="C591" s="46">
        <v>39.104999999999997</v>
      </c>
      <c r="D591" s="47">
        <v>7</v>
      </c>
      <c r="E591" s="47">
        <v>1966</v>
      </c>
      <c r="F591" s="47">
        <v>4</v>
      </c>
      <c r="G591" s="47">
        <v>23</v>
      </c>
      <c r="H591" s="47">
        <v>20</v>
      </c>
      <c r="I591" s="47">
        <v>20</v>
      </c>
      <c r="J591" s="47">
        <v>53.3</v>
      </c>
      <c r="K591" s="48">
        <v>0.25600000000000001</v>
      </c>
      <c r="L591" s="49">
        <v>0.01</v>
      </c>
      <c r="M591" s="47" t="s">
        <v>4</v>
      </c>
      <c r="N591" s="48">
        <f t="shared" si="12"/>
        <v>0.82568644133536229</v>
      </c>
    </row>
    <row r="592" spans="1:14" x14ac:dyDescent="0.25">
      <c r="A592" s="45">
        <v>3.78</v>
      </c>
      <c r="B592" s="46">
        <v>-111.738</v>
      </c>
      <c r="C592" s="46">
        <v>41.286000000000001</v>
      </c>
      <c r="D592" s="47">
        <v>7</v>
      </c>
      <c r="E592" s="47">
        <v>1967</v>
      </c>
      <c r="F592" s="47">
        <v>12</v>
      </c>
      <c r="G592" s="47">
        <v>7</v>
      </c>
      <c r="H592" s="47">
        <v>13</v>
      </c>
      <c r="I592" s="47">
        <v>33</v>
      </c>
      <c r="J592" s="47">
        <v>22.5</v>
      </c>
      <c r="K592" s="48">
        <v>0.22900000000000001</v>
      </c>
      <c r="L592" s="49">
        <v>0.01</v>
      </c>
      <c r="M592" s="47" t="s">
        <v>4</v>
      </c>
      <c r="N592" s="48">
        <f t="shared" si="12"/>
        <v>0.85789993909624351</v>
      </c>
    </row>
    <row r="593" spans="1:18" x14ac:dyDescent="0.25">
      <c r="A593" s="45">
        <v>3.94</v>
      </c>
      <c r="B593" s="46">
        <v>-112.038</v>
      </c>
      <c r="C593" s="46">
        <v>39.265999999999998</v>
      </c>
      <c r="D593" s="47">
        <v>7</v>
      </c>
      <c r="E593" s="47">
        <v>1968</v>
      </c>
      <c r="F593" s="47">
        <v>1</v>
      </c>
      <c r="G593" s="47">
        <v>16</v>
      </c>
      <c r="H593" s="47">
        <v>9</v>
      </c>
      <c r="I593" s="47">
        <v>42</v>
      </c>
      <c r="J593" s="47">
        <v>52.1</v>
      </c>
      <c r="K593" s="48">
        <v>0.22900000000000001</v>
      </c>
      <c r="L593" s="49">
        <v>0.01</v>
      </c>
      <c r="M593" s="47" t="s">
        <v>4</v>
      </c>
      <c r="N593" s="48">
        <f t="shared" si="12"/>
        <v>0.85789993909624351</v>
      </c>
    </row>
    <row r="594" spans="1:18" x14ac:dyDescent="0.25">
      <c r="A594" s="45">
        <v>4.17</v>
      </c>
      <c r="B594" s="46">
        <v>-112.631</v>
      </c>
      <c r="C594" s="46">
        <v>42.042999999999999</v>
      </c>
      <c r="D594" s="47">
        <v>7</v>
      </c>
      <c r="E594" s="47">
        <v>1973</v>
      </c>
      <c r="F594" s="47">
        <v>4</v>
      </c>
      <c r="G594" s="47">
        <v>14</v>
      </c>
      <c r="H594" s="47">
        <v>6</v>
      </c>
      <c r="I594" s="47">
        <v>45</v>
      </c>
      <c r="J594" s="47">
        <v>46.5</v>
      </c>
      <c r="K594" s="48">
        <v>0.22900000000000001</v>
      </c>
      <c r="L594" s="49">
        <v>0.01</v>
      </c>
      <c r="M594" s="47" t="s">
        <v>4</v>
      </c>
      <c r="N594" s="48">
        <f t="shared" si="12"/>
        <v>0.85789993909624351</v>
      </c>
    </row>
    <row r="595" spans="1:18" x14ac:dyDescent="0.25">
      <c r="A595" s="50">
        <v>4.0199999999999996</v>
      </c>
      <c r="B595" s="51">
        <v>-112.69799999999999</v>
      </c>
      <c r="C595" s="51">
        <v>41.81</v>
      </c>
      <c r="D595" s="52">
        <v>7</v>
      </c>
      <c r="E595" s="52">
        <v>1976</v>
      </c>
      <c r="F595" s="52">
        <v>11</v>
      </c>
      <c r="G595" s="52">
        <v>5</v>
      </c>
      <c r="H595" s="52">
        <v>2</v>
      </c>
      <c r="I595" s="52">
        <v>48</v>
      </c>
      <c r="J595" s="52">
        <v>55.6</v>
      </c>
      <c r="K595" s="53">
        <v>0.22900000000000001</v>
      </c>
      <c r="L595" s="54">
        <v>0.01</v>
      </c>
      <c r="M595" s="52" t="s">
        <v>4</v>
      </c>
      <c r="N595" s="53">
        <f t="shared" si="12"/>
        <v>0.85789993909624351</v>
      </c>
      <c r="O595" s="33"/>
      <c r="P595" s="33"/>
      <c r="Q595" s="34"/>
      <c r="R595" s="33"/>
    </row>
    <row r="596" spans="1:18" x14ac:dyDescent="0.25">
      <c r="A596" s="45">
        <v>3.7</v>
      </c>
      <c r="B596" s="46">
        <v>-111.148</v>
      </c>
      <c r="C596" s="46">
        <v>41.716999999999999</v>
      </c>
      <c r="D596" s="47">
        <v>90</v>
      </c>
      <c r="E596" s="47">
        <v>1979</v>
      </c>
      <c r="F596" s="47">
        <v>2</v>
      </c>
      <c r="G596" s="47">
        <v>24</v>
      </c>
      <c r="H596" s="47">
        <v>12</v>
      </c>
      <c r="I596" s="47">
        <v>43</v>
      </c>
      <c r="J596" s="47">
        <v>41.2</v>
      </c>
      <c r="K596" s="48">
        <v>0.16300000000000001</v>
      </c>
      <c r="L596" s="49">
        <v>0.01</v>
      </c>
      <c r="M596" s="47" t="s">
        <v>7</v>
      </c>
      <c r="N596" s="48">
        <f t="shared" si="12"/>
        <v>0.92528594949096366</v>
      </c>
      <c r="P596" s="47"/>
    </row>
    <row r="597" spans="1:18" x14ac:dyDescent="0.25">
      <c r="A597" s="45">
        <v>3.62</v>
      </c>
      <c r="B597" s="46">
        <v>-111.974</v>
      </c>
      <c r="C597" s="46">
        <v>39.948</v>
      </c>
      <c r="D597" s="47">
        <v>4</v>
      </c>
      <c r="E597" s="47">
        <v>1980</v>
      </c>
      <c r="F597" s="47">
        <v>4</v>
      </c>
      <c r="G597" s="47">
        <v>6</v>
      </c>
      <c r="H597" s="47">
        <v>10</v>
      </c>
      <c r="I597" s="47">
        <v>45</v>
      </c>
      <c r="J597" s="47">
        <v>4</v>
      </c>
      <c r="K597" s="48">
        <v>0.22900000000000001</v>
      </c>
      <c r="L597" s="49">
        <v>0.01</v>
      </c>
      <c r="M597" s="47" t="s">
        <v>4</v>
      </c>
      <c r="N597" s="48">
        <f t="shared" si="12"/>
        <v>0.85789993909624351</v>
      </c>
      <c r="P597" s="47"/>
    </row>
    <row r="598" spans="1:18" x14ac:dyDescent="0.25">
      <c r="A598" s="45">
        <v>3.97</v>
      </c>
      <c r="B598" s="46">
        <v>-111.73699999999999</v>
      </c>
      <c r="C598" s="46">
        <v>40.322000000000003</v>
      </c>
      <c r="D598" s="47">
        <v>0</v>
      </c>
      <c r="E598" s="47">
        <v>1981</v>
      </c>
      <c r="F598" s="47">
        <v>2</v>
      </c>
      <c r="G598" s="47">
        <v>20</v>
      </c>
      <c r="H598" s="47">
        <v>9</v>
      </c>
      <c r="I598" s="47">
        <v>13</v>
      </c>
      <c r="J598" s="47">
        <v>0.9</v>
      </c>
      <c r="K598" s="48">
        <v>0.189</v>
      </c>
      <c r="L598" s="49">
        <v>0.01</v>
      </c>
      <c r="M598" s="47" t="s">
        <v>7</v>
      </c>
      <c r="N598" s="48">
        <f t="shared" si="12"/>
        <v>0.90086421031816777</v>
      </c>
      <c r="P598" s="47"/>
    </row>
    <row r="599" spans="1:18" x14ac:dyDescent="0.25">
      <c r="A599" s="45">
        <v>3.92</v>
      </c>
      <c r="B599" s="46">
        <v>-111.99299999999999</v>
      </c>
      <c r="C599" s="46">
        <v>40.747999999999998</v>
      </c>
      <c r="D599" s="47">
        <v>5</v>
      </c>
      <c r="E599" s="47">
        <v>1983</v>
      </c>
      <c r="F599" s="47">
        <v>10</v>
      </c>
      <c r="G599" s="47">
        <v>8</v>
      </c>
      <c r="H599" s="47">
        <v>11</v>
      </c>
      <c r="I599" s="47">
        <v>57</v>
      </c>
      <c r="J599" s="47">
        <v>53.8</v>
      </c>
      <c r="K599" s="48">
        <v>0.189</v>
      </c>
      <c r="L599" s="49">
        <v>0.01</v>
      </c>
      <c r="M599" s="47" t="s">
        <v>7</v>
      </c>
      <c r="N599" s="48">
        <f t="shared" si="12"/>
        <v>0.90086421031816777</v>
      </c>
      <c r="P599" s="47"/>
    </row>
    <row r="600" spans="1:18" x14ac:dyDescent="0.25">
      <c r="A600" s="45">
        <v>3.63</v>
      </c>
      <c r="B600" s="46">
        <v>-111.937</v>
      </c>
      <c r="C600" s="46">
        <v>39.390999999999998</v>
      </c>
      <c r="D600" s="47">
        <v>5</v>
      </c>
      <c r="E600" s="47">
        <v>1984</v>
      </c>
      <c r="F600" s="47">
        <v>8</v>
      </c>
      <c r="G600" s="47">
        <v>16</v>
      </c>
      <c r="H600" s="47">
        <v>14</v>
      </c>
      <c r="I600" s="47">
        <v>19</v>
      </c>
      <c r="J600" s="47">
        <v>21.7</v>
      </c>
      <c r="K600" s="48">
        <v>0.153</v>
      </c>
      <c r="L600" s="49">
        <v>0.01</v>
      </c>
      <c r="M600" s="47" t="s">
        <v>7</v>
      </c>
      <c r="N600" s="48">
        <f t="shared" si="12"/>
        <v>0.93387114258365855</v>
      </c>
      <c r="P600" s="47"/>
    </row>
    <row r="601" spans="1:18" x14ac:dyDescent="0.25">
      <c r="A601" s="45">
        <v>3.67</v>
      </c>
      <c r="B601" s="46">
        <v>-112.407</v>
      </c>
      <c r="C601" s="46">
        <v>41.807000000000002</v>
      </c>
      <c r="D601" s="47">
        <v>7</v>
      </c>
      <c r="E601" s="47">
        <v>1984</v>
      </c>
      <c r="F601" s="47">
        <v>10</v>
      </c>
      <c r="G601" s="47">
        <v>15</v>
      </c>
      <c r="H601" s="47">
        <v>23</v>
      </c>
      <c r="I601" s="47">
        <v>23</v>
      </c>
      <c r="J601" s="47">
        <v>56.4</v>
      </c>
      <c r="K601" s="48">
        <v>0.153</v>
      </c>
      <c r="L601" s="49">
        <v>0.01</v>
      </c>
      <c r="M601" s="47" t="s">
        <v>7</v>
      </c>
      <c r="N601" s="48">
        <f t="shared" si="12"/>
        <v>0.93387114258365855</v>
      </c>
      <c r="P601" s="47"/>
    </row>
    <row r="602" spans="1:18" x14ac:dyDescent="0.25">
      <c r="A602" s="45">
        <v>4.24</v>
      </c>
      <c r="B602" s="46">
        <v>-112.003</v>
      </c>
      <c r="C602" s="46">
        <v>39.228999999999999</v>
      </c>
      <c r="D602" s="47">
        <v>0</v>
      </c>
      <c r="E602" s="47">
        <v>1986</v>
      </c>
      <c r="F602" s="47">
        <v>3</v>
      </c>
      <c r="G602" s="47">
        <v>24</v>
      </c>
      <c r="H602" s="47">
        <v>22</v>
      </c>
      <c r="I602" s="47">
        <v>40</v>
      </c>
      <c r="J602" s="47">
        <v>23.3</v>
      </c>
      <c r="K602" s="48">
        <v>0.13600000000000001</v>
      </c>
      <c r="L602" s="49">
        <v>0.01</v>
      </c>
      <c r="M602" s="47" t="s">
        <v>7</v>
      </c>
      <c r="N602" s="48">
        <f t="shared" si="12"/>
        <v>0.94737741378891038</v>
      </c>
      <c r="P602" s="47"/>
    </row>
    <row r="603" spans="1:18" x14ac:dyDescent="0.25">
      <c r="A603" s="45">
        <v>3.6</v>
      </c>
      <c r="B603" s="46">
        <v>-112.32</v>
      </c>
      <c r="C603" s="46">
        <v>41.82</v>
      </c>
      <c r="D603" s="47">
        <v>2</v>
      </c>
      <c r="E603" s="47">
        <v>1986</v>
      </c>
      <c r="F603" s="47">
        <v>10</v>
      </c>
      <c r="G603" s="47">
        <v>29</v>
      </c>
      <c r="H603" s="47">
        <v>22</v>
      </c>
      <c r="I603" s="47">
        <v>13</v>
      </c>
      <c r="J603" s="47">
        <v>14.6</v>
      </c>
      <c r="K603" s="48">
        <v>0.153</v>
      </c>
      <c r="L603" s="49">
        <v>0.01</v>
      </c>
      <c r="M603" s="47" t="s">
        <v>7</v>
      </c>
      <c r="N603" s="48">
        <f t="shared" si="12"/>
        <v>0.93387114258365855</v>
      </c>
      <c r="P603" s="47"/>
    </row>
    <row r="604" spans="1:18" x14ac:dyDescent="0.25">
      <c r="A604" s="45">
        <v>3.75</v>
      </c>
      <c r="B604" s="46">
        <v>-112.32899999999999</v>
      </c>
      <c r="C604" s="46">
        <v>41.823999999999998</v>
      </c>
      <c r="D604" s="47">
        <v>2</v>
      </c>
      <c r="E604" s="47">
        <v>1987</v>
      </c>
      <c r="F604" s="47">
        <v>2</v>
      </c>
      <c r="G604" s="47">
        <v>25</v>
      </c>
      <c r="H604" s="47">
        <v>12</v>
      </c>
      <c r="I604" s="47">
        <v>30</v>
      </c>
      <c r="J604" s="47">
        <v>33.5</v>
      </c>
      <c r="K604" s="48">
        <v>0.14599999999999999</v>
      </c>
      <c r="L604" s="49">
        <v>0.01</v>
      </c>
      <c r="M604" s="47" t="s">
        <v>7</v>
      </c>
      <c r="N604" s="48">
        <f t="shared" si="12"/>
        <v>0.93960128166657531</v>
      </c>
      <c r="P604" s="47"/>
    </row>
    <row r="605" spans="1:18" x14ac:dyDescent="0.25">
      <c r="A605" s="45">
        <v>3.58</v>
      </c>
      <c r="B605" s="46">
        <v>-112.328</v>
      </c>
      <c r="C605" s="46">
        <v>41.822000000000003</v>
      </c>
      <c r="D605" s="47">
        <v>3</v>
      </c>
      <c r="E605" s="47">
        <v>1987</v>
      </c>
      <c r="F605" s="47">
        <v>4</v>
      </c>
      <c r="G605" s="47">
        <v>1</v>
      </c>
      <c r="H605" s="47">
        <v>16</v>
      </c>
      <c r="I605" s="47">
        <v>40</v>
      </c>
      <c r="J605" s="47">
        <v>41.2</v>
      </c>
      <c r="K605" s="48">
        <v>0.128</v>
      </c>
      <c r="L605" s="49">
        <v>0.01</v>
      </c>
      <c r="M605" s="47" t="s">
        <v>7</v>
      </c>
      <c r="N605" s="48">
        <f t="shared" si="12"/>
        <v>0.95324335884288514</v>
      </c>
      <c r="P605" s="47"/>
    </row>
    <row r="606" spans="1:18" x14ac:dyDescent="0.25">
      <c r="A606" s="45">
        <v>3.59</v>
      </c>
      <c r="B606" s="46">
        <v>-111.43</v>
      </c>
      <c r="C606" s="46">
        <v>39.665999999999997</v>
      </c>
      <c r="D606" s="47">
        <v>0</v>
      </c>
      <c r="E606" s="47">
        <v>1987</v>
      </c>
      <c r="F606" s="47">
        <v>10</v>
      </c>
      <c r="G606" s="47">
        <v>19</v>
      </c>
      <c r="H606" s="47">
        <v>7</v>
      </c>
      <c r="I606" s="47">
        <v>17</v>
      </c>
      <c r="J606" s="47">
        <v>9.8000000000000007</v>
      </c>
      <c r="K606" s="48">
        <v>0.128</v>
      </c>
      <c r="L606" s="49">
        <v>0.01</v>
      </c>
      <c r="M606" s="47" t="s">
        <v>7</v>
      </c>
      <c r="N606" s="48">
        <f t="shared" si="12"/>
        <v>0.95324335884288514</v>
      </c>
      <c r="P606" s="47"/>
    </row>
    <row r="607" spans="1:18" x14ac:dyDescent="0.25">
      <c r="A607" s="45">
        <v>4.12</v>
      </c>
      <c r="B607" s="46">
        <v>-112.384</v>
      </c>
      <c r="C607" s="46">
        <v>41.707000000000001</v>
      </c>
      <c r="D607" s="47">
        <v>5</v>
      </c>
      <c r="E607" s="47">
        <v>1989</v>
      </c>
      <c r="F607" s="47">
        <v>7</v>
      </c>
      <c r="G607" s="47">
        <v>5</v>
      </c>
      <c r="H607" s="47">
        <v>22</v>
      </c>
      <c r="I607" s="47">
        <v>51</v>
      </c>
      <c r="J607" s="47">
        <v>56.7</v>
      </c>
      <c r="K607" s="48">
        <v>0.14000000000000001</v>
      </c>
      <c r="L607" s="49">
        <v>0.01</v>
      </c>
      <c r="M607" s="47" t="s">
        <v>7</v>
      </c>
      <c r="N607" s="48">
        <f t="shared" si="12"/>
        <v>0.94432550454504927</v>
      </c>
      <c r="P607" s="47"/>
    </row>
    <row r="608" spans="1:18" x14ac:dyDescent="0.25">
      <c r="A608" s="45">
        <v>3.67</v>
      </c>
      <c r="B608" s="46">
        <v>-112.39700000000001</v>
      </c>
      <c r="C608" s="46">
        <v>41.893000000000001</v>
      </c>
      <c r="D608" s="47">
        <v>5</v>
      </c>
      <c r="E608" s="47">
        <v>1990</v>
      </c>
      <c r="F608" s="47">
        <v>6</v>
      </c>
      <c r="G608" s="47">
        <v>28</v>
      </c>
      <c r="H608" s="47">
        <v>0</v>
      </c>
      <c r="I608" s="47">
        <v>5</v>
      </c>
      <c r="J608" s="47">
        <v>13.6</v>
      </c>
      <c r="K608" s="48">
        <v>0.14000000000000001</v>
      </c>
      <c r="L608" s="49">
        <v>0.01</v>
      </c>
      <c r="M608" s="47" t="s">
        <v>7</v>
      </c>
      <c r="N608" s="48">
        <f t="shared" si="12"/>
        <v>0.94432550454504927</v>
      </c>
      <c r="P608" s="47"/>
    </row>
    <row r="609" spans="1:16" x14ac:dyDescent="0.25">
      <c r="A609" s="45">
        <v>4.24</v>
      </c>
      <c r="B609" s="46">
        <v>-112.051</v>
      </c>
      <c r="C609" s="46">
        <v>40.468000000000004</v>
      </c>
      <c r="D609" s="47">
        <v>10</v>
      </c>
      <c r="E609" s="47">
        <v>1992</v>
      </c>
      <c r="F609" s="47">
        <v>3</v>
      </c>
      <c r="G609" s="47">
        <v>16</v>
      </c>
      <c r="H609" s="47">
        <v>14</v>
      </c>
      <c r="I609" s="47">
        <v>42</v>
      </c>
      <c r="J609" s="47">
        <v>49.7</v>
      </c>
      <c r="K609" s="48">
        <v>0.114</v>
      </c>
      <c r="L609" s="49">
        <v>0.01</v>
      </c>
      <c r="M609" s="47" t="s">
        <v>7</v>
      </c>
      <c r="N609" s="48">
        <f t="shared" si="12"/>
        <v>0.96272927186735513</v>
      </c>
      <c r="P609" s="47"/>
    </row>
    <row r="610" spans="1:16" x14ac:dyDescent="0.25">
      <c r="A610" s="45">
        <v>3.58</v>
      </c>
      <c r="B610" s="46">
        <v>-112.285</v>
      </c>
      <c r="C610" s="46">
        <v>42.134</v>
      </c>
      <c r="D610" s="47">
        <v>7</v>
      </c>
      <c r="E610" s="47">
        <v>1993</v>
      </c>
      <c r="F610" s="47">
        <v>7</v>
      </c>
      <c r="G610" s="47">
        <v>3</v>
      </c>
      <c r="H610" s="47">
        <v>0</v>
      </c>
      <c r="I610" s="47">
        <v>16</v>
      </c>
      <c r="J610" s="47">
        <v>33.5</v>
      </c>
      <c r="K610" s="48">
        <v>0.128</v>
      </c>
      <c r="L610" s="49">
        <v>0.01</v>
      </c>
      <c r="M610" s="47" t="s">
        <v>7</v>
      </c>
      <c r="N610" s="48">
        <f t="shared" si="12"/>
        <v>0.95324335884288514</v>
      </c>
      <c r="P610" s="47"/>
    </row>
    <row r="611" spans="1:16" x14ac:dyDescent="0.25">
      <c r="A611" s="45">
        <v>3.62</v>
      </c>
      <c r="B611" s="46">
        <v>-111.517</v>
      </c>
      <c r="C611" s="46">
        <v>39.463000000000001</v>
      </c>
      <c r="D611" s="47">
        <v>7</v>
      </c>
      <c r="E611" s="47">
        <v>1994</v>
      </c>
      <c r="F611" s="47">
        <v>9</v>
      </c>
      <c r="G611" s="47">
        <v>10</v>
      </c>
      <c r="H611" s="47">
        <v>6</v>
      </c>
      <c r="I611" s="47">
        <v>33</v>
      </c>
      <c r="J611" s="47">
        <v>42.4</v>
      </c>
      <c r="K611" s="48">
        <v>0.16200000000000001</v>
      </c>
      <c r="L611" s="49">
        <v>0.01</v>
      </c>
      <c r="M611" s="47" t="s">
        <v>7</v>
      </c>
      <c r="N611" s="48">
        <f t="shared" si="12"/>
        <v>0.92616526672650978</v>
      </c>
      <c r="P611" s="47"/>
    </row>
    <row r="612" spans="1:16" x14ac:dyDescent="0.25">
      <c r="A612" s="45">
        <v>3.75</v>
      </c>
      <c r="B612" s="46">
        <v>-111.114</v>
      </c>
      <c r="C612" s="46">
        <v>42.487000000000002</v>
      </c>
      <c r="D612" s="47">
        <v>0</v>
      </c>
      <c r="E612" s="47">
        <v>1995</v>
      </c>
      <c r="F612" s="47">
        <v>3</v>
      </c>
      <c r="G612" s="47">
        <v>1</v>
      </c>
      <c r="H612" s="47">
        <v>6</v>
      </c>
      <c r="I612" s="47">
        <v>20</v>
      </c>
      <c r="J612" s="47">
        <v>21.4</v>
      </c>
      <c r="K612" s="48">
        <v>0.109</v>
      </c>
      <c r="L612" s="49">
        <v>0.01</v>
      </c>
      <c r="M612" s="47" t="s">
        <v>7</v>
      </c>
      <c r="N612" s="48">
        <f t="shared" si="12"/>
        <v>0.96587171083057022</v>
      </c>
      <c r="P612" s="47"/>
    </row>
    <row r="613" spans="1:16" x14ac:dyDescent="0.25">
      <c r="A613" s="45">
        <v>3.93</v>
      </c>
      <c r="B613" s="46">
        <v>-111.224</v>
      </c>
      <c r="C613" s="46">
        <v>42.406999999999996</v>
      </c>
      <c r="D613" s="47">
        <v>6</v>
      </c>
      <c r="E613" s="47">
        <v>1997</v>
      </c>
      <c r="F613" s="47">
        <v>7</v>
      </c>
      <c r="G613" s="47">
        <v>17</v>
      </c>
      <c r="H613" s="47">
        <v>12</v>
      </c>
      <c r="I613" s="47">
        <v>2</v>
      </c>
      <c r="J613" s="47">
        <v>51.5</v>
      </c>
      <c r="K613" s="48">
        <v>0.1</v>
      </c>
      <c r="L613" s="49">
        <v>0.01</v>
      </c>
      <c r="M613" s="47" t="s">
        <v>2</v>
      </c>
      <c r="N613" s="48">
        <f t="shared" si="12"/>
        <v>0.97119625636423101</v>
      </c>
      <c r="P613" s="47"/>
    </row>
    <row r="614" spans="1:16" x14ac:dyDescent="0.25">
      <c r="A614" s="45">
        <v>3.57</v>
      </c>
      <c r="B614" s="46">
        <v>-112.318</v>
      </c>
      <c r="C614" s="46">
        <v>41.473999999999997</v>
      </c>
      <c r="D614" s="47">
        <v>7</v>
      </c>
      <c r="E614" s="47">
        <v>1997</v>
      </c>
      <c r="F614" s="47">
        <v>10</v>
      </c>
      <c r="G614" s="47">
        <v>3</v>
      </c>
      <c r="H614" s="47">
        <v>14</v>
      </c>
      <c r="I614" s="47">
        <v>52</v>
      </c>
      <c r="J614" s="47">
        <v>18.8</v>
      </c>
      <c r="K614" s="48">
        <v>0.105</v>
      </c>
      <c r="L614" s="49">
        <v>0.01</v>
      </c>
      <c r="M614" s="47" t="s">
        <v>7</v>
      </c>
      <c r="N614" s="48">
        <f t="shared" si="12"/>
        <v>0.96829116034628149</v>
      </c>
      <c r="P614" s="47"/>
    </row>
    <row r="615" spans="1:16" x14ac:dyDescent="0.25">
      <c r="A615" s="45">
        <v>3.56</v>
      </c>
      <c r="B615" s="46">
        <v>-112.33199999999999</v>
      </c>
      <c r="C615" s="46">
        <v>41.85</v>
      </c>
      <c r="D615" s="47">
        <v>7</v>
      </c>
      <c r="E615" s="47">
        <v>1998</v>
      </c>
      <c r="F615" s="47">
        <v>4</v>
      </c>
      <c r="G615" s="47">
        <v>24</v>
      </c>
      <c r="H615" s="47">
        <v>5</v>
      </c>
      <c r="I615" s="47">
        <v>5</v>
      </c>
      <c r="J615" s="47">
        <v>49.5</v>
      </c>
      <c r="K615" s="48">
        <v>0.105</v>
      </c>
      <c r="L615" s="49">
        <v>0.01</v>
      </c>
      <c r="M615" s="47" t="s">
        <v>7</v>
      </c>
      <c r="N615" s="48">
        <f t="shared" si="12"/>
        <v>0.96829116034628149</v>
      </c>
      <c r="P615" s="47"/>
    </row>
    <row r="616" spans="1:16" x14ac:dyDescent="0.25">
      <c r="A616" s="45">
        <v>3.55</v>
      </c>
      <c r="B616" s="46">
        <v>-111.578</v>
      </c>
      <c r="C616" s="46">
        <v>40.648000000000003</v>
      </c>
      <c r="D616" s="47">
        <v>12</v>
      </c>
      <c r="E616" s="47">
        <v>1999</v>
      </c>
      <c r="F616" s="47">
        <v>6</v>
      </c>
      <c r="G616" s="47">
        <v>30</v>
      </c>
      <c r="H616" s="47">
        <v>15</v>
      </c>
      <c r="I616" s="47">
        <v>27</v>
      </c>
      <c r="J616" s="47">
        <v>32.5</v>
      </c>
      <c r="K616" s="48">
        <v>0.05</v>
      </c>
      <c r="L616" s="49">
        <v>0.01</v>
      </c>
      <c r="M616" s="47" t="s">
        <v>2</v>
      </c>
      <c r="N616" s="48">
        <f t="shared" si="12"/>
        <v>0.99271995054494411</v>
      </c>
      <c r="P616" s="47"/>
    </row>
    <row r="617" spans="1:16" x14ac:dyDescent="0.25">
      <c r="A617" s="45">
        <v>3.66</v>
      </c>
      <c r="B617" s="46">
        <v>-112.6</v>
      </c>
      <c r="C617" s="46">
        <v>42.000999999999998</v>
      </c>
      <c r="D617" s="47">
        <v>6</v>
      </c>
      <c r="E617" s="47">
        <v>2000</v>
      </c>
      <c r="F617" s="47">
        <v>8</v>
      </c>
      <c r="G617" s="47">
        <v>30</v>
      </c>
      <c r="H617" s="47">
        <v>8</v>
      </c>
      <c r="I617" s="47">
        <v>21</v>
      </c>
      <c r="J617" s="47">
        <v>57.9</v>
      </c>
      <c r="K617" s="48">
        <v>0.05</v>
      </c>
      <c r="L617" s="49">
        <v>0.01</v>
      </c>
      <c r="M617" s="47" t="s">
        <v>2</v>
      </c>
      <c r="N617" s="48">
        <f t="shared" si="12"/>
        <v>0.99271995054494411</v>
      </c>
      <c r="P617" s="47"/>
    </row>
    <row r="618" spans="1:16" x14ac:dyDescent="0.25">
      <c r="A618" s="45">
        <v>3.64</v>
      </c>
      <c r="B618" s="46">
        <v>-111.38</v>
      </c>
      <c r="C618" s="46">
        <v>42.351999999999997</v>
      </c>
      <c r="D618" s="47">
        <v>2</v>
      </c>
      <c r="E618" s="47">
        <v>2000</v>
      </c>
      <c r="F618" s="47">
        <v>10</v>
      </c>
      <c r="G618" s="47">
        <v>27</v>
      </c>
      <c r="H618" s="47">
        <v>13</v>
      </c>
      <c r="I618" s="47">
        <v>17</v>
      </c>
      <c r="J618" s="47">
        <v>56.1</v>
      </c>
      <c r="K618" s="48">
        <v>0.11799999999999999</v>
      </c>
      <c r="L618" s="49">
        <v>0.01</v>
      </c>
      <c r="M618" s="47" t="s">
        <v>7</v>
      </c>
      <c r="N618" s="48">
        <f t="shared" si="12"/>
        <v>0.96012165782702619</v>
      </c>
      <c r="P618" s="47"/>
    </row>
    <row r="619" spans="1:16" x14ac:dyDescent="0.25">
      <c r="A619" s="45">
        <v>3.67</v>
      </c>
      <c r="B619" s="46">
        <v>-111.38</v>
      </c>
      <c r="C619" s="46">
        <v>41.744999999999997</v>
      </c>
      <c r="D619" s="47">
        <v>4</v>
      </c>
      <c r="E619" s="47">
        <v>2002</v>
      </c>
      <c r="F619" s="47">
        <v>7</v>
      </c>
      <c r="G619" s="47">
        <v>28</v>
      </c>
      <c r="H619" s="47">
        <v>19</v>
      </c>
      <c r="I619" s="47">
        <v>38</v>
      </c>
      <c r="J619" s="47">
        <v>40.1</v>
      </c>
      <c r="K619" s="48">
        <v>0.05</v>
      </c>
      <c r="L619" s="49">
        <v>0.01</v>
      </c>
      <c r="M619" s="47" t="s">
        <v>2</v>
      </c>
      <c r="N619" s="48">
        <f t="shared" si="12"/>
        <v>0.99271995054494411</v>
      </c>
      <c r="P619" s="47"/>
    </row>
    <row r="620" spans="1:16" x14ac:dyDescent="0.25">
      <c r="A620" s="45">
        <v>3.93</v>
      </c>
      <c r="B620" s="46">
        <v>-111.80200000000001</v>
      </c>
      <c r="C620" s="46">
        <v>41.274999999999999</v>
      </c>
      <c r="D620" s="47">
        <v>11</v>
      </c>
      <c r="E620" s="47">
        <v>2003</v>
      </c>
      <c r="F620" s="47">
        <v>1</v>
      </c>
      <c r="G620" s="47">
        <v>3</v>
      </c>
      <c r="H620" s="47">
        <v>5</v>
      </c>
      <c r="I620" s="47">
        <v>2</v>
      </c>
      <c r="J620" s="47">
        <v>12.2</v>
      </c>
      <c r="K620" s="48">
        <v>0.05</v>
      </c>
      <c r="L620" s="49">
        <v>0.01</v>
      </c>
      <c r="M620" s="47" t="s">
        <v>2</v>
      </c>
      <c r="N620" s="48">
        <f t="shared" si="12"/>
        <v>0.99271995054494411</v>
      </c>
      <c r="P620" s="47"/>
    </row>
    <row r="621" spans="1:16" x14ac:dyDescent="0.25">
      <c r="A621" s="45">
        <v>3.85</v>
      </c>
      <c r="B621" s="46">
        <v>-111.95699999999999</v>
      </c>
      <c r="C621" s="46">
        <v>39.649000000000001</v>
      </c>
      <c r="D621" s="47">
        <v>7</v>
      </c>
      <c r="E621" s="47">
        <v>2003</v>
      </c>
      <c r="F621" s="47">
        <v>12</v>
      </c>
      <c r="G621" s="47">
        <v>27</v>
      </c>
      <c r="H621" s="47">
        <v>0</v>
      </c>
      <c r="I621" s="47">
        <v>43</v>
      </c>
      <c r="J621" s="47">
        <v>23.9</v>
      </c>
      <c r="K621" s="48">
        <v>0.05</v>
      </c>
      <c r="L621" s="49">
        <v>0.01</v>
      </c>
      <c r="M621" s="47" t="s">
        <v>2</v>
      </c>
      <c r="N621" s="48">
        <f t="shared" si="12"/>
        <v>0.99271995054494411</v>
      </c>
      <c r="P621" s="47"/>
    </row>
    <row r="622" spans="1:16" x14ac:dyDescent="0.25">
      <c r="A622" s="45">
        <v>3.59</v>
      </c>
      <c r="B622" s="46">
        <v>-110.88</v>
      </c>
      <c r="C622" s="46">
        <v>39.17</v>
      </c>
      <c r="D622" s="47">
        <v>14</v>
      </c>
      <c r="E622" s="47">
        <v>2006</v>
      </c>
      <c r="F622" s="47">
        <v>1</v>
      </c>
      <c r="G622" s="47">
        <v>27</v>
      </c>
      <c r="H622" s="47">
        <v>6</v>
      </c>
      <c r="I622" s="47">
        <v>47</v>
      </c>
      <c r="J622" s="47">
        <v>12.3</v>
      </c>
      <c r="K622" s="48">
        <v>0.05</v>
      </c>
      <c r="L622" s="49">
        <v>0.01</v>
      </c>
      <c r="M622" s="47" t="s">
        <v>2</v>
      </c>
      <c r="N622" s="48">
        <f t="shared" si="12"/>
        <v>0.99271995054494411</v>
      </c>
      <c r="P622" s="47"/>
    </row>
    <row r="623" spans="1:16" x14ac:dyDescent="0.25">
      <c r="A623" s="45">
        <v>4.18</v>
      </c>
      <c r="B623" s="46">
        <v>-111.502</v>
      </c>
      <c r="C623" s="46">
        <v>42.432000000000002</v>
      </c>
      <c r="D623" s="47">
        <v>10</v>
      </c>
      <c r="E623" s="47">
        <v>2006</v>
      </c>
      <c r="F623" s="47">
        <v>6</v>
      </c>
      <c r="G623" s="47">
        <v>30</v>
      </c>
      <c r="H623" s="47">
        <v>16</v>
      </c>
      <c r="I623" s="47">
        <v>55</v>
      </c>
      <c r="J623" s="47">
        <v>1.2</v>
      </c>
      <c r="K623" s="48">
        <v>0.05</v>
      </c>
      <c r="L623" s="49">
        <v>0.01</v>
      </c>
      <c r="M623" s="47" t="s">
        <v>2</v>
      </c>
      <c r="N623" s="48">
        <f t="shared" si="12"/>
        <v>0.99271995054494411</v>
      </c>
      <c r="P623" s="47"/>
    </row>
    <row r="624" spans="1:16" x14ac:dyDescent="0.25">
      <c r="A624" s="45">
        <v>3.6</v>
      </c>
      <c r="B624" s="46">
        <v>-111.50700000000001</v>
      </c>
      <c r="C624" s="46">
        <v>42.412999999999997</v>
      </c>
      <c r="D624" s="47">
        <v>9</v>
      </c>
      <c r="E624" s="47">
        <v>2006</v>
      </c>
      <c r="F624" s="47">
        <v>9</v>
      </c>
      <c r="G624" s="47">
        <v>2</v>
      </c>
      <c r="H624" s="47">
        <v>19</v>
      </c>
      <c r="I624" s="47">
        <v>54</v>
      </c>
      <c r="J624" s="47">
        <v>60</v>
      </c>
      <c r="K624" s="48">
        <v>0.05</v>
      </c>
      <c r="L624" s="49">
        <v>0.01</v>
      </c>
      <c r="M624" s="47" t="s">
        <v>2</v>
      </c>
      <c r="N624" s="48">
        <f t="shared" si="12"/>
        <v>0.99271995054494411</v>
      </c>
      <c r="P624" s="47"/>
    </row>
    <row r="625" spans="1:18" x14ac:dyDescent="0.25">
      <c r="A625" s="45">
        <v>3.83</v>
      </c>
      <c r="B625" s="46">
        <v>-112.31399999999999</v>
      </c>
      <c r="C625" s="46">
        <v>41.643999999999998</v>
      </c>
      <c r="D625" s="47">
        <v>10</v>
      </c>
      <c r="E625" s="47">
        <v>2007</v>
      </c>
      <c r="F625" s="47">
        <v>9</v>
      </c>
      <c r="G625" s="47">
        <v>1</v>
      </c>
      <c r="H625" s="47">
        <v>18</v>
      </c>
      <c r="I625" s="47">
        <v>32</v>
      </c>
      <c r="J625" s="47">
        <v>2.1</v>
      </c>
      <c r="K625" s="48">
        <v>0.05</v>
      </c>
      <c r="L625" s="49">
        <v>0.01</v>
      </c>
      <c r="M625" s="47" t="s">
        <v>2</v>
      </c>
      <c r="N625" s="48">
        <f t="shared" si="12"/>
        <v>0.99271995054494411</v>
      </c>
      <c r="P625" s="47"/>
    </row>
    <row r="626" spans="1:18" x14ac:dyDescent="0.25">
      <c r="A626" s="45">
        <v>3.82</v>
      </c>
      <c r="B626" s="46">
        <v>-111.648</v>
      </c>
      <c r="C626" s="46">
        <v>39.345999999999997</v>
      </c>
      <c r="D626" s="47">
        <v>11</v>
      </c>
      <c r="E626" s="47">
        <v>2007</v>
      </c>
      <c r="F626" s="47">
        <v>11</v>
      </c>
      <c r="G626" s="47">
        <v>5</v>
      </c>
      <c r="H626" s="47">
        <v>21</v>
      </c>
      <c r="I626" s="47">
        <v>48</v>
      </c>
      <c r="J626" s="47">
        <v>0.6</v>
      </c>
      <c r="K626" s="48">
        <v>0.05</v>
      </c>
      <c r="L626" s="49">
        <v>0.01</v>
      </c>
      <c r="M626" s="47" t="s">
        <v>2</v>
      </c>
      <c r="N626" s="48">
        <f t="shared" si="12"/>
        <v>0.99271995054494411</v>
      </c>
      <c r="P626" s="47"/>
    </row>
    <row r="627" spans="1:18" x14ac:dyDescent="0.25">
      <c r="A627" s="45">
        <v>3.67</v>
      </c>
      <c r="B627" s="46">
        <v>-112.218</v>
      </c>
      <c r="C627" s="46">
        <v>41.808999999999997</v>
      </c>
      <c r="D627" s="47">
        <v>6</v>
      </c>
      <c r="E627" s="47">
        <v>2008</v>
      </c>
      <c r="F627" s="47">
        <v>2</v>
      </c>
      <c r="G627" s="47">
        <v>1</v>
      </c>
      <c r="H627" s="47">
        <v>21</v>
      </c>
      <c r="I627" s="47">
        <v>36</v>
      </c>
      <c r="J627" s="47">
        <v>54.2</v>
      </c>
      <c r="K627" s="48">
        <v>0.11799999999999999</v>
      </c>
      <c r="L627" s="49">
        <v>0.01</v>
      </c>
      <c r="M627" s="47" t="s">
        <v>7</v>
      </c>
      <c r="N627" s="48">
        <f t="shared" si="12"/>
        <v>0.96012165782702619</v>
      </c>
      <c r="P627" s="47"/>
    </row>
    <row r="628" spans="1:18" x14ac:dyDescent="0.25">
      <c r="A628" s="45">
        <v>4</v>
      </c>
      <c r="B628" s="46">
        <v>-112.214</v>
      </c>
      <c r="C628" s="46">
        <v>41.804000000000002</v>
      </c>
      <c r="D628" s="47">
        <v>7</v>
      </c>
      <c r="E628" s="47">
        <v>2009</v>
      </c>
      <c r="F628" s="47">
        <v>6</v>
      </c>
      <c r="G628" s="47">
        <v>3</v>
      </c>
      <c r="H628" s="47">
        <v>21</v>
      </c>
      <c r="I628" s="47">
        <v>47</v>
      </c>
      <c r="J628" s="47">
        <v>1.9</v>
      </c>
      <c r="K628" s="48">
        <v>0.11</v>
      </c>
      <c r="L628" s="49">
        <v>0.01</v>
      </c>
      <c r="M628" s="47" t="s">
        <v>7</v>
      </c>
      <c r="N628" s="48">
        <f t="shared" si="12"/>
        <v>0.96525368794123045</v>
      </c>
      <c r="P628" s="47"/>
    </row>
    <row r="629" spans="1:18" x14ac:dyDescent="0.25">
      <c r="A629" s="45">
        <v>3.62</v>
      </c>
      <c r="B629" s="46">
        <v>-111.499</v>
      </c>
      <c r="C629" s="46">
        <v>42.423999999999999</v>
      </c>
      <c r="D629" s="47">
        <v>7</v>
      </c>
      <c r="E629" s="47">
        <v>2011</v>
      </c>
      <c r="F629" s="47">
        <v>1</v>
      </c>
      <c r="G629" s="47">
        <v>26</v>
      </c>
      <c r="H629" s="47">
        <v>5</v>
      </c>
      <c r="I629" s="47">
        <v>10</v>
      </c>
      <c r="J629" s="47">
        <v>11.1</v>
      </c>
      <c r="K629" s="48">
        <v>0.05</v>
      </c>
      <c r="L629" s="49">
        <v>0.01</v>
      </c>
      <c r="M629" s="47" t="s">
        <v>2</v>
      </c>
      <c r="N629" s="48">
        <f t="shared" si="12"/>
        <v>0.99271995054494411</v>
      </c>
      <c r="P629" s="47"/>
    </row>
    <row r="630" spans="1:18" x14ac:dyDescent="0.25">
      <c r="A630" s="45">
        <v>3.65</v>
      </c>
      <c r="B630" s="46">
        <v>-111.82299999999999</v>
      </c>
      <c r="C630" s="46">
        <v>39.932000000000002</v>
      </c>
      <c r="D630" s="47">
        <v>9</v>
      </c>
      <c r="E630" s="47">
        <v>2011</v>
      </c>
      <c r="F630" s="47">
        <v>7</v>
      </c>
      <c r="G630" s="47">
        <v>22</v>
      </c>
      <c r="H630" s="47">
        <v>7</v>
      </c>
      <c r="I630" s="47">
        <v>5</v>
      </c>
      <c r="J630" s="47">
        <v>35.200000000000003</v>
      </c>
      <c r="K630" s="48">
        <v>0.05</v>
      </c>
      <c r="L630" s="49">
        <v>0.01</v>
      </c>
      <c r="M630" s="47" t="s">
        <v>2</v>
      </c>
      <c r="N630" s="48">
        <f t="shared" si="12"/>
        <v>0.99271995054494411</v>
      </c>
      <c r="P630" s="47"/>
    </row>
    <row r="631" spans="1:18" x14ac:dyDescent="0.25">
      <c r="A631" s="45">
        <v>3.6</v>
      </c>
      <c r="B631" s="46">
        <v>-111.559</v>
      </c>
      <c r="C631" s="46">
        <v>42.052</v>
      </c>
      <c r="D631" s="47">
        <v>7</v>
      </c>
      <c r="E631" s="47">
        <v>2011</v>
      </c>
      <c r="F631" s="47">
        <v>7</v>
      </c>
      <c r="G631" s="47">
        <v>26</v>
      </c>
      <c r="H631" s="47">
        <v>3</v>
      </c>
      <c r="I631" s="47">
        <v>38</v>
      </c>
      <c r="J631" s="47">
        <v>26.9</v>
      </c>
      <c r="K631" s="48">
        <v>0.05</v>
      </c>
      <c r="L631" s="49">
        <v>0.01</v>
      </c>
      <c r="M631" s="47" t="s">
        <v>2</v>
      </c>
      <c r="N631" s="48">
        <f t="shared" si="12"/>
        <v>0.99271995054494411</v>
      </c>
      <c r="P631" s="47"/>
    </row>
    <row r="632" spans="1:18" x14ac:dyDescent="0.25">
      <c r="A632" s="45">
        <v>3.96</v>
      </c>
      <c r="B632" s="46">
        <v>-111.151</v>
      </c>
      <c r="C632" s="46">
        <v>39.302999999999997</v>
      </c>
      <c r="D632" s="47">
        <v>4</v>
      </c>
      <c r="E632" s="47">
        <v>2011</v>
      </c>
      <c r="F632" s="47">
        <v>11</v>
      </c>
      <c r="G632" s="47">
        <v>10</v>
      </c>
      <c r="H632" s="47">
        <v>4</v>
      </c>
      <c r="I632" s="47">
        <v>27</v>
      </c>
      <c r="J632" s="47">
        <v>45.5</v>
      </c>
      <c r="K632" s="48">
        <v>0.05</v>
      </c>
      <c r="L632" s="49">
        <v>0.01</v>
      </c>
      <c r="M632" s="47" t="s">
        <v>2</v>
      </c>
      <c r="N632" s="48">
        <f t="shared" si="12"/>
        <v>0.99271995054494411</v>
      </c>
      <c r="P632" s="47"/>
    </row>
    <row r="633" spans="1:18" x14ac:dyDescent="0.25">
      <c r="A633" s="45">
        <v>3.67</v>
      </c>
      <c r="B633" s="46">
        <v>-111.52500000000001</v>
      </c>
      <c r="C633" s="46">
        <v>40.018000000000001</v>
      </c>
      <c r="D633" s="47">
        <v>9</v>
      </c>
      <c r="E633" s="47">
        <v>2012</v>
      </c>
      <c r="F633" s="47">
        <v>2</v>
      </c>
      <c r="G633" s="47">
        <v>4</v>
      </c>
      <c r="H633" s="47">
        <v>11</v>
      </c>
      <c r="I633" s="47">
        <v>27</v>
      </c>
      <c r="J633" s="47">
        <v>3.7</v>
      </c>
      <c r="K633" s="48">
        <v>0.05</v>
      </c>
      <c r="L633" s="49">
        <v>0.01</v>
      </c>
      <c r="M633" s="47" t="s">
        <v>2</v>
      </c>
      <c r="N633" s="48">
        <f t="shared" si="12"/>
        <v>0.99271995054494411</v>
      </c>
      <c r="P633" s="47"/>
    </row>
    <row r="634" spans="1:18" x14ac:dyDescent="0.25">
      <c r="A634" s="50">
        <v>3.71</v>
      </c>
      <c r="B634" s="51">
        <v>-111.916</v>
      </c>
      <c r="C634" s="51">
        <v>41.901000000000003</v>
      </c>
      <c r="D634" s="52">
        <v>2</v>
      </c>
      <c r="E634" s="52">
        <v>2012</v>
      </c>
      <c r="F634" s="52">
        <v>7</v>
      </c>
      <c r="G634" s="52">
        <v>13</v>
      </c>
      <c r="H634" s="52">
        <v>19</v>
      </c>
      <c r="I634" s="52">
        <v>53</v>
      </c>
      <c r="J634" s="52">
        <v>17</v>
      </c>
      <c r="K634" s="53">
        <v>0.05</v>
      </c>
      <c r="L634" s="54">
        <v>0.01</v>
      </c>
      <c r="M634" s="52" t="s">
        <v>2</v>
      </c>
      <c r="N634" s="53">
        <f t="shared" si="12"/>
        <v>0.99271995054494411</v>
      </c>
      <c r="O634" s="34" t="s">
        <v>27</v>
      </c>
      <c r="P634" s="52"/>
      <c r="Q634" s="34">
        <f>COUNT(N596:N634)</f>
        <v>39</v>
      </c>
      <c r="R634" s="77">
        <f>SUM(N596:N634)</f>
        <v>37.553448556844394</v>
      </c>
    </row>
    <row r="635" spans="1:18" x14ac:dyDescent="0.25">
      <c r="A635" s="56">
        <v>4.8099999999999996</v>
      </c>
      <c r="B635" s="57">
        <v>-111.58199999999999</v>
      </c>
      <c r="C635" s="57">
        <v>39.527000000000001</v>
      </c>
      <c r="D635" s="58">
        <v>0</v>
      </c>
      <c r="E635" s="58">
        <v>1876</v>
      </c>
      <c r="F635" s="58">
        <v>3</v>
      </c>
      <c r="G635" s="58">
        <v>22</v>
      </c>
      <c r="H635" s="58">
        <v>0</v>
      </c>
      <c r="I635" s="58">
        <v>0</v>
      </c>
      <c r="J635" s="58">
        <v>0</v>
      </c>
      <c r="K635" s="59">
        <v>0.5</v>
      </c>
      <c r="L635" s="60">
        <v>0.01</v>
      </c>
      <c r="M635" s="58" t="s">
        <v>0</v>
      </c>
      <c r="N635" s="59">
        <f t="shared" si="12"/>
        <v>0.48158726263692775</v>
      </c>
      <c r="O635" s="55" t="s">
        <v>29</v>
      </c>
    </row>
    <row r="636" spans="1:18" x14ac:dyDescent="0.25">
      <c r="A636" s="56">
        <v>4.8099999999999996</v>
      </c>
      <c r="B636" s="57">
        <v>-111.959</v>
      </c>
      <c r="C636" s="57">
        <v>41.223999999999997</v>
      </c>
      <c r="D636" s="58">
        <v>0</v>
      </c>
      <c r="E636" s="58">
        <v>1894</v>
      </c>
      <c r="F636" s="58">
        <v>7</v>
      </c>
      <c r="G636" s="58">
        <v>18</v>
      </c>
      <c r="H636" s="58">
        <v>22</v>
      </c>
      <c r="I636" s="58">
        <v>50</v>
      </c>
      <c r="J636" s="58">
        <v>0</v>
      </c>
      <c r="K636" s="59">
        <v>0.5</v>
      </c>
      <c r="L636" s="60">
        <v>0.01</v>
      </c>
      <c r="M636" s="58" t="s">
        <v>0</v>
      </c>
      <c r="N636" s="59">
        <f t="shared" si="12"/>
        <v>0.48158726263692775</v>
      </c>
      <c r="O636" s="55" t="s">
        <v>30</v>
      </c>
    </row>
    <row r="637" spans="1:18" x14ac:dyDescent="0.25">
      <c r="A637" s="56">
        <v>4.3600000000000003</v>
      </c>
      <c r="B637" s="57">
        <v>-112.1</v>
      </c>
      <c r="C637" s="57">
        <v>40</v>
      </c>
      <c r="D637" s="58">
        <v>0</v>
      </c>
      <c r="E637" s="58">
        <v>1900</v>
      </c>
      <c r="F637" s="58">
        <v>8</v>
      </c>
      <c r="G637" s="58">
        <v>1</v>
      </c>
      <c r="H637" s="58">
        <v>7</v>
      </c>
      <c r="I637" s="58">
        <v>45</v>
      </c>
      <c r="J637" s="58">
        <v>0</v>
      </c>
      <c r="K637" s="59">
        <v>0.28699999999999998</v>
      </c>
      <c r="L637" s="60">
        <v>0.01</v>
      </c>
      <c r="M637" s="58" t="s">
        <v>1</v>
      </c>
      <c r="N637" s="59">
        <f t="shared" si="12"/>
        <v>0.78604792505373267</v>
      </c>
    </row>
    <row r="638" spans="1:18" x14ac:dyDescent="0.25">
      <c r="A638" s="56">
        <v>4.8099999999999996</v>
      </c>
      <c r="B638" s="57">
        <v>-112</v>
      </c>
      <c r="C638" s="57">
        <v>41.2</v>
      </c>
      <c r="D638" s="58">
        <v>0</v>
      </c>
      <c r="E638" s="58">
        <v>1914</v>
      </c>
      <c r="F638" s="58">
        <v>5</v>
      </c>
      <c r="G638" s="58">
        <v>13</v>
      </c>
      <c r="H638" s="58">
        <v>17</v>
      </c>
      <c r="I638" s="58">
        <v>15</v>
      </c>
      <c r="J638" s="58">
        <v>0</v>
      </c>
      <c r="K638" s="59">
        <v>0.28699999999999998</v>
      </c>
      <c r="L638" s="60">
        <v>0.01</v>
      </c>
      <c r="M638" s="58" t="s">
        <v>1</v>
      </c>
      <c r="N638" s="59">
        <f t="shared" si="12"/>
        <v>0.78604792505373267</v>
      </c>
    </row>
    <row r="639" spans="1:18" x14ac:dyDescent="0.25">
      <c r="A639" s="56">
        <v>4.34</v>
      </c>
      <c r="B639" s="57">
        <v>-111.6</v>
      </c>
      <c r="C639" s="57">
        <v>40.4</v>
      </c>
      <c r="D639" s="58">
        <v>0</v>
      </c>
      <c r="E639" s="58">
        <v>1915</v>
      </c>
      <c r="F639" s="58">
        <v>7</v>
      </c>
      <c r="G639" s="58">
        <v>15</v>
      </c>
      <c r="H639" s="58">
        <v>22</v>
      </c>
      <c r="I639" s="58">
        <v>0</v>
      </c>
      <c r="J639" s="58">
        <v>0</v>
      </c>
      <c r="K639" s="59">
        <v>0.28699999999999998</v>
      </c>
      <c r="L639" s="60">
        <v>0.01</v>
      </c>
      <c r="M639" s="58" t="s">
        <v>1</v>
      </c>
      <c r="N639" s="59">
        <f t="shared" si="12"/>
        <v>0.78604792505373267</v>
      </c>
    </row>
    <row r="640" spans="1:18" x14ac:dyDescent="0.25">
      <c r="A640" s="56">
        <v>4.8099999999999996</v>
      </c>
      <c r="B640" s="57">
        <v>-112.65</v>
      </c>
      <c r="C640" s="57">
        <v>40.5</v>
      </c>
      <c r="D640" s="58">
        <v>0</v>
      </c>
      <c r="E640" s="58">
        <v>1915</v>
      </c>
      <c r="F640" s="58">
        <v>8</v>
      </c>
      <c r="G640" s="58">
        <v>11</v>
      </c>
      <c r="H640" s="58">
        <v>10</v>
      </c>
      <c r="I640" s="58">
        <v>20</v>
      </c>
      <c r="J640" s="58">
        <v>0</v>
      </c>
      <c r="K640" s="59">
        <v>0.5</v>
      </c>
      <c r="L640" s="60">
        <v>0.01</v>
      </c>
      <c r="M640" s="58" t="s">
        <v>0</v>
      </c>
      <c r="N640" s="59">
        <f t="shared" si="12"/>
        <v>0.48158726263692775</v>
      </c>
    </row>
    <row r="641" spans="1:18" x14ac:dyDescent="0.25">
      <c r="A641" s="56">
        <v>4.8099999999999996</v>
      </c>
      <c r="B641" s="57">
        <v>-111.5</v>
      </c>
      <c r="C641" s="57">
        <v>42.5</v>
      </c>
      <c r="D641" s="58">
        <v>0</v>
      </c>
      <c r="E641" s="58">
        <v>1924</v>
      </c>
      <c r="F641" s="58">
        <v>11</v>
      </c>
      <c r="G641" s="58">
        <v>25</v>
      </c>
      <c r="H641" s="58">
        <v>7</v>
      </c>
      <c r="I641" s="58">
        <v>10</v>
      </c>
      <c r="J641" s="58">
        <v>0</v>
      </c>
      <c r="K641" s="59">
        <v>0.5</v>
      </c>
      <c r="L641" s="60">
        <v>0.01</v>
      </c>
      <c r="M641" s="58" t="s">
        <v>0</v>
      </c>
      <c r="N641" s="59">
        <f t="shared" si="12"/>
        <v>0.48158726263692775</v>
      </c>
    </row>
    <row r="642" spans="1:18" x14ac:dyDescent="0.25">
      <c r="A642" s="56">
        <v>4.8099999999999996</v>
      </c>
      <c r="B642" s="57">
        <v>-111.849</v>
      </c>
      <c r="C642" s="57">
        <v>40.749000000000002</v>
      </c>
      <c r="D642" s="58">
        <v>0</v>
      </c>
      <c r="E642" s="58">
        <v>1949</v>
      </c>
      <c r="F642" s="58">
        <v>3</v>
      </c>
      <c r="G642" s="58">
        <v>7</v>
      </c>
      <c r="H642" s="58">
        <v>6</v>
      </c>
      <c r="I642" s="58">
        <v>50</v>
      </c>
      <c r="J642" s="58">
        <v>0</v>
      </c>
      <c r="K642" s="59">
        <v>0.5</v>
      </c>
      <c r="L642" s="60">
        <v>0.01</v>
      </c>
      <c r="M642" s="58" t="s">
        <v>0</v>
      </c>
      <c r="N642" s="59">
        <f t="shared" ref="N642:N661" si="13">EXP(-($D$667^2*K642^2)/2)</f>
        <v>0.48158726263692775</v>
      </c>
    </row>
    <row r="643" spans="1:18" x14ac:dyDescent="0.25">
      <c r="A643" s="56">
        <v>4.3</v>
      </c>
      <c r="B643" s="57">
        <v>-112</v>
      </c>
      <c r="C643" s="57">
        <v>41.5</v>
      </c>
      <c r="D643" s="58">
        <v>0</v>
      </c>
      <c r="E643" s="58">
        <v>1950</v>
      </c>
      <c r="F643" s="58">
        <v>1</v>
      </c>
      <c r="G643" s="58">
        <v>2</v>
      </c>
      <c r="H643" s="58">
        <v>19</v>
      </c>
      <c r="I643" s="58">
        <v>53</v>
      </c>
      <c r="J643" s="58">
        <v>4</v>
      </c>
      <c r="K643" s="59">
        <v>0.37</v>
      </c>
      <c r="L643" s="60">
        <v>0.1</v>
      </c>
      <c r="M643" s="58" t="s">
        <v>3</v>
      </c>
      <c r="N643" s="59">
        <f t="shared" si="13"/>
        <v>0.67024383126417442</v>
      </c>
    </row>
    <row r="644" spans="1:18" x14ac:dyDescent="0.25">
      <c r="A644" s="126">
        <v>4.8712677044191324</v>
      </c>
      <c r="B644" s="116">
        <v>-112.089</v>
      </c>
      <c r="C644" s="116">
        <v>40.715000000000003</v>
      </c>
      <c r="D644" s="127">
        <v>7</v>
      </c>
      <c r="E644" s="127">
        <v>1962</v>
      </c>
      <c r="F644" s="127">
        <v>9</v>
      </c>
      <c r="G644" s="127">
        <v>5</v>
      </c>
      <c r="H644" s="127">
        <v>16</v>
      </c>
      <c r="I644" s="127">
        <v>4</v>
      </c>
      <c r="J644" s="127">
        <v>27.8</v>
      </c>
      <c r="K644" s="64">
        <v>0.12921546279656254</v>
      </c>
      <c r="L644" s="65">
        <v>0.01</v>
      </c>
      <c r="M644" s="128" t="s">
        <v>5</v>
      </c>
      <c r="N644" s="64">
        <f t="shared" si="13"/>
        <v>0.95237274791851267</v>
      </c>
      <c r="O644" s="33"/>
      <c r="P644" s="33"/>
      <c r="Q644" s="34"/>
      <c r="R644" s="33"/>
    </row>
    <row r="645" spans="1:18" x14ac:dyDescent="0.25">
      <c r="A645" s="56">
        <v>4.41</v>
      </c>
      <c r="B645" s="57">
        <v>-111.56100000000001</v>
      </c>
      <c r="C645" s="57">
        <v>41.661000000000001</v>
      </c>
      <c r="D645" s="58">
        <v>7</v>
      </c>
      <c r="E645" s="58">
        <v>1966</v>
      </c>
      <c r="F645" s="58">
        <v>3</v>
      </c>
      <c r="G645" s="58">
        <v>17</v>
      </c>
      <c r="H645" s="58">
        <v>11</v>
      </c>
      <c r="I645" s="58">
        <v>47</v>
      </c>
      <c r="J645" s="58">
        <v>47.4</v>
      </c>
      <c r="K645" s="59">
        <v>0.22900000000000001</v>
      </c>
      <c r="L645" s="60">
        <v>0.01</v>
      </c>
      <c r="M645" s="58" t="s">
        <v>4</v>
      </c>
      <c r="N645" s="59">
        <f t="shared" si="13"/>
        <v>0.85789993909624351</v>
      </c>
      <c r="P645" s="58"/>
    </row>
    <row r="646" spans="1:18" x14ac:dyDescent="0.25">
      <c r="A646" s="56">
        <v>4.3499999999999996</v>
      </c>
      <c r="B646" s="57">
        <v>-111.349</v>
      </c>
      <c r="C646" s="57">
        <v>40.506</v>
      </c>
      <c r="D646" s="58">
        <v>7</v>
      </c>
      <c r="E646" s="58">
        <v>1972</v>
      </c>
      <c r="F646" s="58">
        <v>10</v>
      </c>
      <c r="G646" s="58">
        <v>1</v>
      </c>
      <c r="H646" s="58">
        <v>19</v>
      </c>
      <c r="I646" s="58">
        <v>42</v>
      </c>
      <c r="J646" s="58">
        <v>29.5</v>
      </c>
      <c r="K646" s="59">
        <v>0.15</v>
      </c>
      <c r="L646" s="60">
        <v>0.01</v>
      </c>
      <c r="M646" s="58" t="s">
        <v>2</v>
      </c>
      <c r="N646" s="59">
        <f t="shared" si="13"/>
        <v>0.93635546434301564</v>
      </c>
      <c r="P646" s="58"/>
    </row>
    <row r="647" spans="1:18" x14ac:dyDescent="0.25">
      <c r="A647" s="56">
        <v>4.6900000000000004</v>
      </c>
      <c r="B647" s="57">
        <v>-112.491</v>
      </c>
      <c r="C647" s="57">
        <v>42.100999999999999</v>
      </c>
      <c r="D647" s="58">
        <v>6</v>
      </c>
      <c r="E647" s="58">
        <v>1978</v>
      </c>
      <c r="F647" s="58">
        <v>11</v>
      </c>
      <c r="G647" s="58">
        <v>30</v>
      </c>
      <c r="H647" s="58">
        <v>6</v>
      </c>
      <c r="I647" s="58">
        <v>53</v>
      </c>
      <c r="J647" s="58">
        <v>40.200000000000003</v>
      </c>
      <c r="K647" s="59">
        <v>0.125</v>
      </c>
      <c r="L647" s="60">
        <v>0.01</v>
      </c>
      <c r="M647" s="58" t="s">
        <v>2</v>
      </c>
      <c r="N647" s="59">
        <f t="shared" si="13"/>
        <v>0.95536029291252356</v>
      </c>
      <c r="P647" s="58"/>
    </row>
    <row r="648" spans="1:18" x14ac:dyDescent="0.25">
      <c r="A648" s="56">
        <v>4.42</v>
      </c>
      <c r="B648" s="57">
        <v>-111.96</v>
      </c>
      <c r="C648" s="57">
        <v>39.936999999999998</v>
      </c>
      <c r="D648" s="58">
        <v>10</v>
      </c>
      <c r="E648" s="58">
        <v>1980</v>
      </c>
      <c r="F648" s="58">
        <v>5</v>
      </c>
      <c r="G648" s="58">
        <v>24</v>
      </c>
      <c r="H648" s="58">
        <v>10</v>
      </c>
      <c r="I648" s="58">
        <v>3</v>
      </c>
      <c r="J648" s="58">
        <v>36.5</v>
      </c>
      <c r="K648" s="59">
        <v>0.125</v>
      </c>
      <c r="L648" s="60">
        <v>0.01</v>
      </c>
      <c r="M648" s="58" t="s">
        <v>2</v>
      </c>
      <c r="N648" s="59">
        <f t="shared" si="13"/>
        <v>0.95536029291252356</v>
      </c>
      <c r="P648" s="58"/>
    </row>
    <row r="649" spans="1:18" x14ac:dyDescent="0.25">
      <c r="A649" s="56">
        <v>4.5</v>
      </c>
      <c r="B649" s="57">
        <v>-113.17700000000001</v>
      </c>
      <c r="C649" s="57">
        <v>41.218000000000004</v>
      </c>
      <c r="D649" s="58">
        <v>7</v>
      </c>
      <c r="E649" s="58">
        <v>1987</v>
      </c>
      <c r="F649" s="58">
        <v>9</v>
      </c>
      <c r="G649" s="58">
        <v>25</v>
      </c>
      <c r="H649" s="58">
        <v>4</v>
      </c>
      <c r="I649" s="58">
        <v>27</v>
      </c>
      <c r="J649" s="58">
        <v>57.8</v>
      </c>
      <c r="K649" s="59">
        <v>0.14000000000000001</v>
      </c>
      <c r="L649" s="60">
        <v>0.01</v>
      </c>
      <c r="M649" s="58" t="s">
        <v>7</v>
      </c>
      <c r="N649" s="59">
        <f t="shared" si="13"/>
        <v>0.94432550454504927</v>
      </c>
      <c r="P649" s="58"/>
    </row>
    <row r="650" spans="1:18" x14ac:dyDescent="0.25">
      <c r="A650" s="56">
        <v>4.45</v>
      </c>
      <c r="B650" s="57">
        <v>-111.477</v>
      </c>
      <c r="C650" s="57">
        <v>41.994</v>
      </c>
      <c r="D650" s="58">
        <v>1</v>
      </c>
      <c r="E650" s="58">
        <v>1988</v>
      </c>
      <c r="F650" s="58">
        <v>11</v>
      </c>
      <c r="G650" s="58">
        <v>19</v>
      </c>
      <c r="H650" s="58">
        <v>19</v>
      </c>
      <c r="I650" s="58">
        <v>42</v>
      </c>
      <c r="J650" s="58">
        <v>37.200000000000003</v>
      </c>
      <c r="K650" s="59">
        <v>0.159</v>
      </c>
      <c r="L650" s="60">
        <v>0.01</v>
      </c>
      <c r="M650" s="58" t="s">
        <v>7</v>
      </c>
      <c r="N650" s="59">
        <f t="shared" si="13"/>
        <v>0.92877566076079587</v>
      </c>
      <c r="P650" s="58"/>
    </row>
    <row r="651" spans="1:18" x14ac:dyDescent="0.25">
      <c r="A651" s="56">
        <v>4.26</v>
      </c>
      <c r="B651" s="57">
        <v>-110.881</v>
      </c>
      <c r="C651" s="57">
        <v>39.116</v>
      </c>
      <c r="D651" s="58">
        <v>6</v>
      </c>
      <c r="E651" s="58">
        <v>1996</v>
      </c>
      <c r="F651" s="58">
        <v>1</v>
      </c>
      <c r="G651" s="58">
        <v>6</v>
      </c>
      <c r="H651" s="58">
        <v>12</v>
      </c>
      <c r="I651" s="58">
        <v>55</v>
      </c>
      <c r="J651" s="58">
        <v>58.7</v>
      </c>
      <c r="K651" s="59">
        <v>0.1</v>
      </c>
      <c r="L651" s="60">
        <v>0.01</v>
      </c>
      <c r="M651" s="58" t="s">
        <v>2</v>
      </c>
      <c r="N651" s="59">
        <f t="shared" si="13"/>
        <v>0.97119625636423101</v>
      </c>
      <c r="P651" s="58"/>
    </row>
    <row r="652" spans="1:18" x14ac:dyDescent="0.25">
      <c r="A652" s="56">
        <v>4.28</v>
      </c>
      <c r="B652" s="57">
        <v>-111.896</v>
      </c>
      <c r="C652" s="57">
        <v>39.51</v>
      </c>
      <c r="D652" s="58">
        <v>2</v>
      </c>
      <c r="E652" s="58">
        <v>2003</v>
      </c>
      <c r="F652" s="58">
        <v>4</v>
      </c>
      <c r="G652" s="58">
        <v>17</v>
      </c>
      <c r="H652" s="58">
        <v>1</v>
      </c>
      <c r="I652" s="58">
        <v>4</v>
      </c>
      <c r="J652" s="58">
        <v>19</v>
      </c>
      <c r="K652" s="59">
        <v>0.05</v>
      </c>
      <c r="L652" s="60">
        <v>0.01</v>
      </c>
      <c r="M652" s="58" t="s">
        <v>2</v>
      </c>
      <c r="N652" s="59">
        <f t="shared" si="13"/>
        <v>0.99271995054494411</v>
      </c>
      <c r="P652" s="58"/>
    </row>
    <row r="653" spans="1:18" x14ac:dyDescent="0.25">
      <c r="A653" s="61">
        <v>4.53</v>
      </c>
      <c r="B653" s="62">
        <v>-111.09399999999999</v>
      </c>
      <c r="C653" s="62">
        <v>41.703000000000003</v>
      </c>
      <c r="D653" s="63">
        <v>3</v>
      </c>
      <c r="E653" s="63">
        <v>2010</v>
      </c>
      <c r="F653" s="63">
        <v>4</v>
      </c>
      <c r="G653" s="63">
        <v>15</v>
      </c>
      <c r="H653" s="63">
        <v>23</v>
      </c>
      <c r="I653" s="63">
        <v>59</v>
      </c>
      <c r="J653" s="63">
        <v>39</v>
      </c>
      <c r="K653" s="64">
        <v>0.06</v>
      </c>
      <c r="L653" s="65">
        <v>0.01</v>
      </c>
      <c r="M653" s="63" t="s">
        <v>2</v>
      </c>
      <c r="N653" s="64">
        <f t="shared" si="13"/>
        <v>0.98953354178779196</v>
      </c>
      <c r="O653" s="34" t="s">
        <v>29</v>
      </c>
      <c r="P653" s="63"/>
      <c r="Q653" s="34">
        <f>COUNT(N645:N653)</f>
        <v>9</v>
      </c>
      <c r="R653" s="77">
        <f>SUM(N645:N653)</f>
        <v>8.5315269032671193</v>
      </c>
    </row>
    <row r="654" spans="1:18" x14ac:dyDescent="0.25">
      <c r="A654" s="98">
        <v>5.58</v>
      </c>
      <c r="B654" s="99">
        <v>-111.4</v>
      </c>
      <c r="C654" s="99">
        <v>42.3</v>
      </c>
      <c r="D654" s="100">
        <v>5</v>
      </c>
      <c r="E654" s="100">
        <v>1884</v>
      </c>
      <c r="F654" s="100">
        <v>11</v>
      </c>
      <c r="G654" s="100">
        <v>10</v>
      </c>
      <c r="H654" s="100">
        <v>8</v>
      </c>
      <c r="I654" s="100">
        <v>50</v>
      </c>
      <c r="J654" s="100">
        <v>0</v>
      </c>
      <c r="K654" s="101">
        <v>0.5</v>
      </c>
      <c r="L654" s="102">
        <v>0.01</v>
      </c>
      <c r="M654" s="100" t="s">
        <v>0</v>
      </c>
      <c r="N654" s="101">
        <f t="shared" si="13"/>
        <v>0.48158726263692775</v>
      </c>
      <c r="O654" s="55" t="s">
        <v>31</v>
      </c>
      <c r="P654" s="83"/>
      <c r="Q654" s="103"/>
      <c r="R654" s="83"/>
    </row>
    <row r="655" spans="1:18" x14ac:dyDescent="0.25">
      <c r="A655" s="66">
        <v>5.58</v>
      </c>
      <c r="B655" s="67">
        <v>-112.7</v>
      </c>
      <c r="C655" s="67">
        <v>41.8</v>
      </c>
      <c r="D655" s="68">
        <v>0</v>
      </c>
      <c r="E655" s="68">
        <v>1909</v>
      </c>
      <c r="F655" s="68">
        <v>10</v>
      </c>
      <c r="G655" s="68">
        <v>6</v>
      </c>
      <c r="H655" s="68">
        <v>2</v>
      </c>
      <c r="I655" s="68">
        <v>41</v>
      </c>
      <c r="J655" s="68">
        <v>0</v>
      </c>
      <c r="K655" s="69">
        <v>0.5</v>
      </c>
      <c r="L655" s="70">
        <v>0.01</v>
      </c>
      <c r="M655" s="68" t="s">
        <v>0</v>
      </c>
      <c r="N655" s="69">
        <f t="shared" si="13"/>
        <v>0.48158726263692775</v>
      </c>
      <c r="O655" s="55" t="s">
        <v>32</v>
      </c>
      <c r="P655" s="68"/>
    </row>
    <row r="656" spans="1:18" x14ac:dyDescent="0.25">
      <c r="A656" s="66">
        <v>5.28</v>
      </c>
      <c r="B656" s="67">
        <v>-111.8</v>
      </c>
      <c r="C656" s="67">
        <v>40.700000000000003</v>
      </c>
      <c r="D656" s="68">
        <v>0</v>
      </c>
      <c r="E656" s="68">
        <v>1910</v>
      </c>
      <c r="F656" s="68">
        <v>5</v>
      </c>
      <c r="G656" s="68">
        <v>22</v>
      </c>
      <c r="H656" s="68">
        <v>14</v>
      </c>
      <c r="I656" s="68">
        <v>28</v>
      </c>
      <c r="J656" s="68">
        <v>0</v>
      </c>
      <c r="K656" s="69">
        <v>0.28699999999999998</v>
      </c>
      <c r="L656" s="70">
        <v>0.01</v>
      </c>
      <c r="M656" s="68" t="s">
        <v>1</v>
      </c>
      <c r="N656" s="69">
        <f t="shared" si="13"/>
        <v>0.78604792505373267</v>
      </c>
      <c r="P656" s="68"/>
    </row>
    <row r="657" spans="1:36" x14ac:dyDescent="0.25">
      <c r="A657" s="66">
        <v>5.0599999999999996</v>
      </c>
      <c r="B657" s="67">
        <v>-111.90900000000001</v>
      </c>
      <c r="C657" s="67">
        <v>39.533000000000001</v>
      </c>
      <c r="D657" s="68">
        <v>4</v>
      </c>
      <c r="E657" s="68">
        <v>1963</v>
      </c>
      <c r="F657" s="68">
        <v>7</v>
      </c>
      <c r="G657" s="68">
        <v>7</v>
      </c>
      <c r="H657" s="68">
        <v>19</v>
      </c>
      <c r="I657" s="68">
        <v>20</v>
      </c>
      <c r="J657" s="68">
        <v>39.6</v>
      </c>
      <c r="K657" s="69">
        <v>0.15</v>
      </c>
      <c r="L657" s="70">
        <v>0.01</v>
      </c>
      <c r="M657" s="68" t="s">
        <v>2</v>
      </c>
      <c r="N657" s="69">
        <f t="shared" si="13"/>
        <v>0.93635546434301564</v>
      </c>
      <c r="P657" s="68"/>
    </row>
    <row r="658" spans="1:36" x14ac:dyDescent="0.25">
      <c r="A658" s="72">
        <v>5.0199999999999996</v>
      </c>
      <c r="B658" s="73">
        <v>-110.89</v>
      </c>
      <c r="C658" s="73">
        <v>39.133000000000003</v>
      </c>
      <c r="D658" s="74">
        <v>0</v>
      </c>
      <c r="E658" s="74">
        <v>1988</v>
      </c>
      <c r="F658" s="74">
        <v>8</v>
      </c>
      <c r="G658" s="74">
        <v>14</v>
      </c>
      <c r="H658" s="74">
        <v>20</v>
      </c>
      <c r="I658" s="74">
        <v>3</v>
      </c>
      <c r="J658" s="74">
        <v>3.7</v>
      </c>
      <c r="K658" s="75">
        <v>0.127</v>
      </c>
      <c r="L658" s="76">
        <v>0.01</v>
      </c>
      <c r="M658" s="74" t="s">
        <v>7</v>
      </c>
      <c r="N658" s="75">
        <f t="shared" si="13"/>
        <v>0.95395405799019661</v>
      </c>
      <c r="O658" s="34" t="s">
        <v>31</v>
      </c>
      <c r="P658" s="74"/>
      <c r="Q658" s="34">
        <f>COUNT(N655:N658)</f>
        <v>4</v>
      </c>
      <c r="R658" s="77">
        <f>SUM(N655:N658)</f>
        <v>3.1579447100238727</v>
      </c>
    </row>
    <row r="659" spans="1:36" x14ac:dyDescent="0.25">
      <c r="A659" s="84">
        <v>5.75</v>
      </c>
      <c r="B659" s="85">
        <v>-111.733</v>
      </c>
      <c r="C659" s="85">
        <v>41.917000000000002</v>
      </c>
      <c r="D659" s="86">
        <v>10</v>
      </c>
      <c r="E659" s="86">
        <v>1962</v>
      </c>
      <c r="F659" s="86">
        <v>8</v>
      </c>
      <c r="G659" s="86">
        <v>30</v>
      </c>
      <c r="H659" s="86">
        <v>13</v>
      </c>
      <c r="I659" s="86">
        <v>35</v>
      </c>
      <c r="J659" s="86">
        <v>28.7</v>
      </c>
      <c r="K659" s="87">
        <v>0.15</v>
      </c>
      <c r="L659" s="88">
        <v>0.01</v>
      </c>
      <c r="M659" s="86" t="s">
        <v>2</v>
      </c>
      <c r="N659" s="87">
        <f t="shared" si="13"/>
        <v>0.93635546434301564</v>
      </c>
      <c r="O659" s="71" t="s">
        <v>33</v>
      </c>
      <c r="P659" s="86"/>
    </row>
    <row r="660" spans="1:36" x14ac:dyDescent="0.25">
      <c r="A660" s="89">
        <v>6.02</v>
      </c>
      <c r="B660" s="90">
        <v>-112.52500000000001</v>
      </c>
      <c r="C660" s="90">
        <v>42.063000000000002</v>
      </c>
      <c r="D660" s="91">
        <v>5</v>
      </c>
      <c r="E660" s="91">
        <v>1975</v>
      </c>
      <c r="F660" s="91">
        <v>3</v>
      </c>
      <c r="G660" s="91">
        <v>28</v>
      </c>
      <c r="H660" s="91">
        <v>2</v>
      </c>
      <c r="I660" s="91">
        <v>31</v>
      </c>
      <c r="J660" s="91">
        <v>6</v>
      </c>
      <c r="K660" s="92">
        <v>0.06</v>
      </c>
      <c r="L660" s="93">
        <v>0.01</v>
      </c>
      <c r="M660" s="91" t="s">
        <v>2</v>
      </c>
      <c r="N660" s="92">
        <f t="shared" si="13"/>
        <v>0.98953354178779196</v>
      </c>
      <c r="O660" s="34" t="s">
        <v>34</v>
      </c>
      <c r="P660" s="91"/>
      <c r="Q660" s="34">
        <f>COUNT(N659:N660)</f>
        <v>2</v>
      </c>
      <c r="R660" s="77">
        <f>SUM(N659:N660)</f>
        <v>1.9258890061308076</v>
      </c>
    </row>
    <row r="661" spans="1:36" x14ac:dyDescent="0.25">
      <c r="A661" s="78">
        <v>6.59</v>
      </c>
      <c r="B661" s="79">
        <v>-112.795</v>
      </c>
      <c r="C661" s="79">
        <v>41.658000000000001</v>
      </c>
      <c r="D661" s="80">
        <v>9</v>
      </c>
      <c r="E661" s="80">
        <v>1934</v>
      </c>
      <c r="F661" s="80">
        <v>3</v>
      </c>
      <c r="G661" s="80">
        <v>12</v>
      </c>
      <c r="H661" s="80">
        <v>15</v>
      </c>
      <c r="I661" s="80">
        <v>5</v>
      </c>
      <c r="J661" s="80">
        <v>48</v>
      </c>
      <c r="K661" s="81">
        <v>0.3</v>
      </c>
      <c r="L661" s="82">
        <v>0.01</v>
      </c>
      <c r="M661" s="80" t="s">
        <v>2</v>
      </c>
      <c r="N661" s="81">
        <f t="shared" si="13"/>
        <v>0.76871082538694224</v>
      </c>
      <c r="O661" s="71" t="s">
        <v>36</v>
      </c>
      <c r="P661" s="80"/>
      <c r="Q661" s="103">
        <f>COUNT(N661)</f>
        <v>1</v>
      </c>
      <c r="R661" s="104">
        <f>SUM(N661)</f>
        <v>0.76871082538694224</v>
      </c>
    </row>
    <row r="662" spans="1:36" x14ac:dyDescent="0.25">
      <c r="O662" s="55" t="s">
        <v>35</v>
      </c>
    </row>
    <row r="664" spans="1:36" x14ac:dyDescent="0.25">
      <c r="A664"/>
      <c r="B664" s="94"/>
      <c r="C664" s="95"/>
      <c r="D664" s="95"/>
      <c r="E664" s="96"/>
      <c r="F664" s="97"/>
      <c r="G664" s="1"/>
      <c r="H664" s="3"/>
      <c r="N664" s="10"/>
      <c r="S664" s="7"/>
      <c r="T664" s="7"/>
      <c r="U664" s="7"/>
      <c r="V664" s="7"/>
      <c r="W664" s="7"/>
      <c r="X664" s="7"/>
      <c r="Y664" s="7"/>
      <c r="Z664" s="7"/>
      <c r="AA664" s="7"/>
      <c r="AB664" s="7"/>
      <c r="AC664" s="7"/>
      <c r="AD664" s="7"/>
      <c r="AE664" s="7"/>
      <c r="AF664" s="7"/>
      <c r="AG664" s="7"/>
      <c r="AH664" s="7"/>
      <c r="AI664" s="7"/>
      <c r="AJ664" s="7"/>
    </row>
    <row r="665" spans="1:36" x14ac:dyDescent="0.25">
      <c r="A665"/>
      <c r="B665" s="11" t="s">
        <v>20</v>
      </c>
      <c r="C665" s="12"/>
      <c r="D665" s="12"/>
      <c r="E665" s="12"/>
      <c r="F665" s="13"/>
      <c r="G665" s="1"/>
      <c r="H665" s="14"/>
      <c r="I665" s="14"/>
      <c r="J665" s="14"/>
      <c r="L665" s="2"/>
      <c r="M665" s="1"/>
      <c r="N665" s="10"/>
      <c r="S665" s="7"/>
      <c r="T665" s="7"/>
      <c r="U665" s="7"/>
      <c r="V665" s="7"/>
      <c r="W665" s="7"/>
      <c r="X665" s="7"/>
      <c r="Y665" s="7"/>
      <c r="Z665" s="7"/>
      <c r="AA665" s="7"/>
      <c r="AB665" s="7"/>
      <c r="AC665" s="7"/>
      <c r="AD665" s="7"/>
      <c r="AE665" s="7"/>
      <c r="AF665" s="7"/>
      <c r="AG665" s="7"/>
      <c r="AH665" s="7"/>
      <c r="AI665" s="7"/>
      <c r="AJ665" s="7"/>
    </row>
    <row r="666" spans="1:36" x14ac:dyDescent="0.25">
      <c r="A666"/>
      <c r="B666" s="15"/>
      <c r="C666" s="16" t="s">
        <v>21</v>
      </c>
      <c r="D666" s="16" t="s">
        <v>22</v>
      </c>
      <c r="E666" s="16"/>
      <c r="F666" s="13"/>
      <c r="G666" s="1"/>
      <c r="H666" s="14"/>
      <c r="I666" s="14"/>
      <c r="J666" s="14"/>
      <c r="L666" s="2"/>
      <c r="M666" s="1"/>
      <c r="N666" s="10"/>
      <c r="S666" s="7"/>
      <c r="T666" s="7"/>
      <c r="U666" s="7"/>
      <c r="V666" s="7"/>
      <c r="W666" s="7"/>
      <c r="X666" s="7"/>
      <c r="Y666" s="7"/>
      <c r="Z666" s="7"/>
      <c r="AA666" s="7"/>
      <c r="AB666" s="7"/>
      <c r="AC666" s="7"/>
      <c r="AD666" s="7"/>
      <c r="AE666" s="7"/>
      <c r="AF666" s="7"/>
      <c r="AG666" s="7"/>
      <c r="AH666" s="7"/>
      <c r="AI666" s="7"/>
      <c r="AJ666" s="7"/>
    </row>
    <row r="667" spans="1:36" x14ac:dyDescent="0.25">
      <c r="A667"/>
      <c r="B667" s="15"/>
      <c r="C667" s="16">
        <v>1.05</v>
      </c>
      <c r="D667" s="16">
        <f>C667*LN(10)</f>
        <v>2.4177143476437482</v>
      </c>
      <c r="E667" s="16"/>
      <c r="F667" s="13"/>
      <c r="G667" s="1"/>
      <c r="H667" s="14"/>
      <c r="I667" s="14"/>
      <c r="J667" s="14"/>
      <c r="L667" s="2"/>
      <c r="M667" s="1"/>
      <c r="N667" s="10"/>
      <c r="S667" s="7"/>
      <c r="T667" s="7"/>
      <c r="U667" s="7"/>
      <c r="V667" s="7"/>
      <c r="W667" s="7"/>
      <c r="X667" s="7"/>
      <c r="Y667" s="7"/>
      <c r="Z667" s="7"/>
      <c r="AA667" s="7"/>
      <c r="AB667" s="7"/>
      <c r="AC667" s="7"/>
      <c r="AD667" s="7"/>
      <c r="AE667" s="7"/>
      <c r="AF667" s="7"/>
      <c r="AG667" s="7"/>
      <c r="AH667" s="7"/>
      <c r="AI667" s="7"/>
      <c r="AJ667" s="7"/>
    </row>
    <row r="668" spans="1:36" ht="15.75" thickBot="1" x14ac:dyDescent="0.3">
      <c r="A668"/>
      <c r="B668" s="17"/>
      <c r="C668" s="18"/>
      <c r="D668" s="18"/>
      <c r="E668" s="19"/>
      <c r="F668" s="20"/>
      <c r="G668" s="1"/>
      <c r="H668" s="3"/>
      <c r="N668" s="10"/>
      <c r="S668" s="7"/>
      <c r="T668" s="7"/>
      <c r="U668" s="7"/>
      <c r="V668" s="7"/>
      <c r="W668" s="7"/>
      <c r="X668" s="7"/>
      <c r="Y668" s="7"/>
      <c r="Z668" s="7"/>
      <c r="AA668" s="7"/>
      <c r="AB668" s="7"/>
      <c r="AC668" s="7"/>
      <c r="AD668" s="7"/>
      <c r="AE668" s="7"/>
      <c r="AF668" s="7"/>
      <c r="AG668" s="7"/>
      <c r="AH668" s="7"/>
      <c r="AI668" s="7"/>
      <c r="AJ668" s="7"/>
    </row>
  </sheetData>
  <sortState ref="A2:N198">
    <sortCondition ref="E2:E198"/>
    <sortCondition ref="F2:F198"/>
    <sortCondition ref="G2:G198"/>
    <sortCondition ref="H2:H198"/>
    <sortCondition ref="I2:I198"/>
    <sortCondition ref="J2:J198"/>
  </sortState>
  <phoneticPr fontId="29" type="noConversion"/>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532"/>
  <sheetViews>
    <sheetView workbookViewId="0">
      <pane ySplit="1" topLeftCell="A2" activePane="bottomLeft" state="frozen"/>
      <selection pane="bottomLeft" activeCell="R7" sqref="R7"/>
    </sheetView>
  </sheetViews>
  <sheetFormatPr defaultColWidth="8.85546875" defaultRowHeight="15" x14ac:dyDescent="0.25"/>
  <cols>
    <col min="1" max="1" width="8.85546875" style="1"/>
    <col min="2" max="3" width="8.85546875" style="6"/>
    <col min="11" max="11" width="8.85546875" style="2"/>
    <col min="12" max="12" width="8.85546875" style="3"/>
    <col min="13" max="13" width="13" customWidth="1"/>
    <col min="14" max="14" width="8.85546875" style="2"/>
    <col min="15" max="15" width="17.7109375" customWidth="1"/>
  </cols>
  <sheetData>
    <row r="1" spans="1:14" s="5" customFormat="1" ht="15.75" thickBot="1" x14ac:dyDescent="0.3">
      <c r="A1" s="143" t="s">
        <v>18</v>
      </c>
      <c r="B1" s="130" t="s">
        <v>37</v>
      </c>
      <c r="C1" s="130" t="s">
        <v>40</v>
      </c>
      <c r="D1" s="131" t="s">
        <v>8</v>
      </c>
      <c r="E1" s="131" t="s">
        <v>9</v>
      </c>
      <c r="F1" s="132" t="s">
        <v>10</v>
      </c>
      <c r="G1" s="132" t="s">
        <v>11</v>
      </c>
      <c r="H1" s="132" t="s">
        <v>12</v>
      </c>
      <c r="I1" s="132" t="s">
        <v>13</v>
      </c>
      <c r="J1" s="132" t="s">
        <v>14</v>
      </c>
      <c r="K1" s="130" t="s">
        <v>15</v>
      </c>
      <c r="L1" s="129" t="s">
        <v>16</v>
      </c>
      <c r="M1" s="133" t="s">
        <v>17</v>
      </c>
      <c r="N1" s="130" t="s">
        <v>39</v>
      </c>
    </row>
    <row r="2" spans="1:14" x14ac:dyDescent="0.25">
      <c r="A2" s="134">
        <v>3.67</v>
      </c>
      <c r="B2" s="6">
        <v>-111.849</v>
      </c>
      <c r="C2" s="6">
        <v>40.749000000000002</v>
      </c>
      <c r="D2">
        <v>0</v>
      </c>
      <c r="E2">
        <v>1850</v>
      </c>
      <c r="F2">
        <v>2</v>
      </c>
      <c r="G2">
        <v>22</v>
      </c>
      <c r="H2">
        <v>22</v>
      </c>
      <c r="I2">
        <v>0</v>
      </c>
      <c r="J2">
        <v>0</v>
      </c>
      <c r="K2" s="2">
        <v>0.5</v>
      </c>
      <c r="L2" s="3">
        <v>0.01</v>
      </c>
      <c r="M2" t="s">
        <v>0</v>
      </c>
      <c r="N2" s="2">
        <f>EXP(-($D$1531^2*K2^2)/2)</f>
        <v>0.48158726263692775</v>
      </c>
    </row>
    <row r="3" spans="1:14" x14ac:dyDescent="0.25">
      <c r="A3" s="134">
        <v>4.05</v>
      </c>
      <c r="B3" s="6">
        <v>-111.83199999999999</v>
      </c>
      <c r="C3" s="6">
        <v>39.706000000000003</v>
      </c>
      <c r="D3">
        <v>0</v>
      </c>
      <c r="E3">
        <v>1853</v>
      </c>
      <c r="F3">
        <v>12</v>
      </c>
      <c r="G3">
        <v>1</v>
      </c>
      <c r="H3">
        <v>18</v>
      </c>
      <c r="I3">
        <v>15</v>
      </c>
      <c r="J3">
        <v>0</v>
      </c>
      <c r="K3" s="2">
        <v>0.5</v>
      </c>
      <c r="L3" s="3">
        <v>0.01</v>
      </c>
      <c r="M3" t="s">
        <v>0</v>
      </c>
      <c r="N3" s="2">
        <f t="shared" ref="N3:N66" si="0">EXP(-($D$1531^2*K3^2)/2)</f>
        <v>0.48158726263692775</v>
      </c>
    </row>
    <row r="4" spans="1:14" x14ac:dyDescent="0.25">
      <c r="A4" s="134">
        <v>3.67</v>
      </c>
      <c r="B4" s="6">
        <v>-112.827</v>
      </c>
      <c r="C4" s="6">
        <v>37.841999999999999</v>
      </c>
      <c r="D4">
        <v>0</v>
      </c>
      <c r="E4">
        <v>1859</v>
      </c>
      <c r="F4">
        <v>8</v>
      </c>
      <c r="G4">
        <v>28</v>
      </c>
      <c r="H4">
        <v>0</v>
      </c>
      <c r="I4">
        <v>0</v>
      </c>
      <c r="J4">
        <v>0</v>
      </c>
      <c r="K4" s="2">
        <v>0.5</v>
      </c>
      <c r="L4" s="3">
        <v>0.01</v>
      </c>
      <c r="M4" t="s">
        <v>0</v>
      </c>
      <c r="N4" s="2">
        <f t="shared" si="0"/>
        <v>0.48158726263692775</v>
      </c>
    </row>
    <row r="5" spans="1:14" x14ac:dyDescent="0.25">
      <c r="A5" s="134">
        <v>3.28</v>
      </c>
      <c r="B5" s="6">
        <v>-111.58799999999999</v>
      </c>
      <c r="C5" s="6">
        <v>39.360999999999997</v>
      </c>
      <c r="D5">
        <v>0</v>
      </c>
      <c r="E5">
        <v>1868</v>
      </c>
      <c r="F5">
        <v>10</v>
      </c>
      <c r="G5">
        <v>17</v>
      </c>
      <c r="H5">
        <v>10</v>
      </c>
      <c r="I5">
        <v>30</v>
      </c>
      <c r="J5">
        <v>0</v>
      </c>
      <c r="K5" s="2">
        <v>0.5</v>
      </c>
      <c r="L5" s="3">
        <v>0.01</v>
      </c>
      <c r="M5" t="s">
        <v>0</v>
      </c>
      <c r="N5" s="2">
        <f t="shared" si="0"/>
        <v>0.48158726263692775</v>
      </c>
    </row>
    <row r="6" spans="1:14" x14ac:dyDescent="0.25">
      <c r="A6" s="134">
        <v>2.9</v>
      </c>
      <c r="B6" s="6">
        <v>-111.849</v>
      </c>
      <c r="C6" s="6">
        <v>40.749000000000002</v>
      </c>
      <c r="D6">
        <v>0</v>
      </c>
      <c r="E6">
        <v>1872</v>
      </c>
      <c r="F6">
        <v>3</v>
      </c>
      <c r="G6">
        <v>27</v>
      </c>
      <c r="H6">
        <v>7</v>
      </c>
      <c r="I6">
        <v>52</v>
      </c>
      <c r="J6">
        <v>0</v>
      </c>
      <c r="K6" s="2">
        <v>0.5</v>
      </c>
      <c r="L6" s="3">
        <v>0.01</v>
      </c>
      <c r="M6" t="s">
        <v>0</v>
      </c>
      <c r="N6" s="2">
        <f t="shared" si="0"/>
        <v>0.48158726263692775</v>
      </c>
    </row>
    <row r="7" spans="1:14" x14ac:dyDescent="0.25">
      <c r="A7" s="134">
        <v>4.05</v>
      </c>
      <c r="B7" s="6">
        <v>-112.64</v>
      </c>
      <c r="C7" s="6">
        <v>38.279000000000003</v>
      </c>
      <c r="D7">
        <v>0</v>
      </c>
      <c r="E7">
        <v>1873</v>
      </c>
      <c r="F7">
        <v>7</v>
      </c>
      <c r="G7">
        <v>31</v>
      </c>
      <c r="H7">
        <v>3</v>
      </c>
      <c r="I7">
        <v>15</v>
      </c>
      <c r="J7">
        <v>0</v>
      </c>
      <c r="K7" s="2">
        <v>0.5</v>
      </c>
      <c r="L7" s="3">
        <v>0.01</v>
      </c>
      <c r="M7" t="s">
        <v>0</v>
      </c>
      <c r="N7" s="2">
        <f t="shared" si="0"/>
        <v>0.48158726263692775</v>
      </c>
    </row>
    <row r="8" spans="1:14" x14ac:dyDescent="0.25">
      <c r="A8" s="134">
        <v>3.67</v>
      </c>
      <c r="B8" s="6">
        <v>-111.4</v>
      </c>
      <c r="C8" s="6">
        <v>42.226999999999997</v>
      </c>
      <c r="D8">
        <v>0</v>
      </c>
      <c r="E8">
        <v>1873</v>
      </c>
      <c r="F8">
        <v>12</v>
      </c>
      <c r="G8">
        <v>18</v>
      </c>
      <c r="H8">
        <v>14</v>
      </c>
      <c r="I8">
        <v>0</v>
      </c>
      <c r="J8">
        <v>0</v>
      </c>
      <c r="K8" s="2">
        <v>0.5</v>
      </c>
      <c r="L8" s="3">
        <v>0.01</v>
      </c>
      <c r="M8" t="s">
        <v>0</v>
      </c>
      <c r="N8" s="2">
        <f t="shared" si="0"/>
        <v>0.48158726263692775</v>
      </c>
    </row>
    <row r="9" spans="1:14" x14ac:dyDescent="0.25">
      <c r="A9" s="134">
        <v>3.67</v>
      </c>
      <c r="B9" s="6">
        <v>-111.88500000000001</v>
      </c>
      <c r="C9" s="6">
        <v>40.978999999999999</v>
      </c>
      <c r="D9">
        <v>0</v>
      </c>
      <c r="E9">
        <v>1873</v>
      </c>
      <c r="F9">
        <v>12</v>
      </c>
      <c r="G9">
        <v>27</v>
      </c>
      <c r="H9">
        <v>3</v>
      </c>
      <c r="I9">
        <v>0</v>
      </c>
      <c r="J9">
        <v>0</v>
      </c>
      <c r="K9" s="2">
        <v>0.5</v>
      </c>
      <c r="L9" s="3">
        <v>0.01</v>
      </c>
      <c r="M9" t="s">
        <v>0</v>
      </c>
      <c r="N9" s="2">
        <f t="shared" si="0"/>
        <v>0.48158726263692775</v>
      </c>
    </row>
    <row r="10" spans="1:14" x14ac:dyDescent="0.25">
      <c r="A10" s="134">
        <v>3.67</v>
      </c>
      <c r="B10" s="6">
        <v>-111.849</v>
      </c>
      <c r="C10" s="6">
        <v>40.749000000000002</v>
      </c>
      <c r="D10">
        <v>0</v>
      </c>
      <c r="E10">
        <v>1874</v>
      </c>
      <c r="F10">
        <v>6</v>
      </c>
      <c r="G10">
        <v>18</v>
      </c>
      <c r="H10">
        <v>6</v>
      </c>
      <c r="I10">
        <v>0</v>
      </c>
      <c r="J10">
        <v>0</v>
      </c>
      <c r="K10" s="2">
        <v>0.5</v>
      </c>
      <c r="L10" s="3">
        <v>0.01</v>
      </c>
      <c r="M10" t="s">
        <v>0</v>
      </c>
      <c r="N10" s="2">
        <f t="shared" si="0"/>
        <v>0.48158726263692775</v>
      </c>
    </row>
    <row r="11" spans="1:14" x14ac:dyDescent="0.25">
      <c r="A11" s="134">
        <v>4.8099999999999996</v>
      </c>
      <c r="B11" s="6">
        <v>-111.58199999999999</v>
      </c>
      <c r="C11" s="6">
        <v>39.527000000000001</v>
      </c>
      <c r="D11">
        <v>0</v>
      </c>
      <c r="E11">
        <v>1876</v>
      </c>
      <c r="F11">
        <v>3</v>
      </c>
      <c r="G11">
        <v>22</v>
      </c>
      <c r="H11">
        <v>0</v>
      </c>
      <c r="I11">
        <v>0</v>
      </c>
      <c r="J11">
        <v>0</v>
      </c>
      <c r="K11" s="2">
        <v>0.5</v>
      </c>
      <c r="L11" s="3">
        <v>0.01</v>
      </c>
      <c r="M11" t="s">
        <v>0</v>
      </c>
      <c r="N11" s="2">
        <f t="shared" si="0"/>
        <v>0.48158726263692775</v>
      </c>
    </row>
    <row r="12" spans="1:14" x14ac:dyDescent="0.25">
      <c r="A12" s="134">
        <v>2.9</v>
      </c>
      <c r="B12" s="6">
        <v>-111.267</v>
      </c>
      <c r="C12" s="6">
        <v>42</v>
      </c>
      <c r="D12">
        <v>0</v>
      </c>
      <c r="E12">
        <v>1876</v>
      </c>
      <c r="F12">
        <v>4</v>
      </c>
      <c r="G12">
        <v>6</v>
      </c>
      <c r="H12">
        <v>0</v>
      </c>
      <c r="I12">
        <v>0</v>
      </c>
      <c r="J12">
        <v>0</v>
      </c>
      <c r="K12" s="2">
        <v>0.5</v>
      </c>
      <c r="L12" s="3">
        <v>0.01</v>
      </c>
      <c r="M12" t="s">
        <v>0</v>
      </c>
      <c r="N12" s="2">
        <f t="shared" si="0"/>
        <v>0.48158726263692775</v>
      </c>
    </row>
    <row r="13" spans="1:14" x14ac:dyDescent="0.25">
      <c r="A13" s="134">
        <v>3.28</v>
      </c>
      <c r="B13" s="6">
        <v>-113.066</v>
      </c>
      <c r="C13" s="6">
        <v>37.683</v>
      </c>
      <c r="D13">
        <v>0</v>
      </c>
      <c r="E13">
        <v>1876</v>
      </c>
      <c r="F13">
        <v>11</v>
      </c>
      <c r="G13">
        <v>30</v>
      </c>
      <c r="H13">
        <v>5</v>
      </c>
      <c r="I13">
        <v>0</v>
      </c>
      <c r="J13">
        <v>0</v>
      </c>
      <c r="K13" s="2">
        <v>0.5</v>
      </c>
      <c r="L13" s="3">
        <v>0.01</v>
      </c>
      <c r="M13" t="s">
        <v>0</v>
      </c>
      <c r="N13" s="2">
        <f t="shared" si="0"/>
        <v>0.48158726263692775</v>
      </c>
    </row>
    <row r="14" spans="1:14" x14ac:dyDescent="0.25">
      <c r="A14" s="134">
        <v>3.67</v>
      </c>
      <c r="B14" s="6">
        <v>-112.084</v>
      </c>
      <c r="C14" s="6">
        <v>38.768999999999998</v>
      </c>
      <c r="D14">
        <v>0</v>
      </c>
      <c r="E14">
        <v>1877</v>
      </c>
      <c r="F14">
        <v>1</v>
      </c>
      <c r="G14">
        <v>1</v>
      </c>
      <c r="H14">
        <v>0</v>
      </c>
      <c r="I14">
        <v>0</v>
      </c>
      <c r="J14">
        <v>0</v>
      </c>
      <c r="K14" s="2">
        <v>0.5</v>
      </c>
      <c r="L14" s="3">
        <v>0.01</v>
      </c>
      <c r="M14" t="s">
        <v>0</v>
      </c>
      <c r="N14" s="2">
        <f t="shared" si="0"/>
        <v>0.48158726263692775</v>
      </c>
    </row>
    <row r="15" spans="1:14" x14ac:dyDescent="0.25">
      <c r="A15" s="134">
        <v>2.9</v>
      </c>
      <c r="B15" s="6">
        <v>-111.849</v>
      </c>
      <c r="C15" s="6">
        <v>40.749000000000002</v>
      </c>
      <c r="D15">
        <v>0</v>
      </c>
      <c r="E15">
        <v>1877</v>
      </c>
      <c r="F15">
        <v>3</v>
      </c>
      <c r="G15">
        <v>5</v>
      </c>
      <c r="H15">
        <v>9</v>
      </c>
      <c r="I15">
        <v>0</v>
      </c>
      <c r="J15">
        <v>0</v>
      </c>
      <c r="K15" s="2">
        <v>0.5</v>
      </c>
      <c r="L15" s="3">
        <v>0.01</v>
      </c>
      <c r="M15" t="s">
        <v>0</v>
      </c>
      <c r="N15" s="2">
        <f t="shared" si="0"/>
        <v>0.48158726263692775</v>
      </c>
    </row>
    <row r="16" spans="1:14" x14ac:dyDescent="0.25">
      <c r="A16" s="134">
        <v>2.9</v>
      </c>
      <c r="B16" s="6">
        <v>-111.849</v>
      </c>
      <c r="C16" s="6">
        <v>40.749000000000002</v>
      </c>
      <c r="D16">
        <v>0</v>
      </c>
      <c r="E16">
        <v>1878</v>
      </c>
      <c r="F16">
        <v>7</v>
      </c>
      <c r="G16">
        <v>21</v>
      </c>
      <c r="H16">
        <v>12</v>
      </c>
      <c r="I16">
        <v>0</v>
      </c>
      <c r="J16">
        <v>0</v>
      </c>
      <c r="K16" s="2">
        <v>0.5</v>
      </c>
      <c r="L16" s="3">
        <v>0.01</v>
      </c>
      <c r="M16" t="s">
        <v>0</v>
      </c>
      <c r="N16" s="2">
        <f t="shared" si="0"/>
        <v>0.48158726263692775</v>
      </c>
    </row>
    <row r="17" spans="1:14" x14ac:dyDescent="0.25">
      <c r="A17" s="134">
        <v>4.05</v>
      </c>
      <c r="B17" s="6">
        <v>-112.58</v>
      </c>
      <c r="C17" s="6">
        <v>38.6</v>
      </c>
      <c r="D17">
        <v>0</v>
      </c>
      <c r="E17">
        <v>1878</v>
      </c>
      <c r="F17">
        <v>8</v>
      </c>
      <c r="G17">
        <v>14</v>
      </c>
      <c r="H17">
        <v>0</v>
      </c>
      <c r="I17">
        <v>0</v>
      </c>
      <c r="J17">
        <v>0</v>
      </c>
      <c r="K17" s="2">
        <v>0.5</v>
      </c>
      <c r="L17" s="3">
        <v>0.01</v>
      </c>
      <c r="M17" t="s">
        <v>0</v>
      </c>
      <c r="N17" s="2">
        <f t="shared" si="0"/>
        <v>0.48158726263692775</v>
      </c>
    </row>
    <row r="18" spans="1:14" x14ac:dyDescent="0.25">
      <c r="A18" s="134">
        <v>3.28</v>
      </c>
      <c r="B18" s="6">
        <v>-111.849</v>
      </c>
      <c r="C18" s="6">
        <v>40.749000000000002</v>
      </c>
      <c r="D18">
        <v>0</v>
      </c>
      <c r="E18">
        <v>1878</v>
      </c>
      <c r="F18">
        <v>8</v>
      </c>
      <c r="G18">
        <v>21</v>
      </c>
      <c r="H18">
        <v>12</v>
      </c>
      <c r="I18">
        <v>0</v>
      </c>
      <c r="J18">
        <v>0</v>
      </c>
      <c r="K18" s="2">
        <v>0.5</v>
      </c>
      <c r="L18" s="3">
        <v>0.01</v>
      </c>
      <c r="M18" t="s">
        <v>0</v>
      </c>
      <c r="N18" s="2">
        <f t="shared" si="0"/>
        <v>0.48158726263692775</v>
      </c>
    </row>
    <row r="19" spans="1:14" x14ac:dyDescent="0.25">
      <c r="A19" s="134">
        <v>2.9</v>
      </c>
      <c r="B19" s="6">
        <v>-112.434</v>
      </c>
      <c r="C19" s="6">
        <v>37.823</v>
      </c>
      <c r="D19">
        <v>0</v>
      </c>
      <c r="E19">
        <v>1878</v>
      </c>
      <c r="F19">
        <v>12</v>
      </c>
      <c r="G19">
        <v>2</v>
      </c>
      <c r="H19">
        <v>0</v>
      </c>
      <c r="I19">
        <v>0</v>
      </c>
      <c r="J19">
        <v>0</v>
      </c>
      <c r="K19" s="2">
        <v>0.5</v>
      </c>
      <c r="L19" s="3">
        <v>0.01</v>
      </c>
      <c r="M19" t="s">
        <v>0</v>
      </c>
      <c r="N19" s="2">
        <f t="shared" si="0"/>
        <v>0.48158726263692775</v>
      </c>
    </row>
    <row r="20" spans="1:14" x14ac:dyDescent="0.25">
      <c r="A20" s="134">
        <v>4.05</v>
      </c>
      <c r="B20" s="6">
        <v>-112.23</v>
      </c>
      <c r="C20" s="6">
        <v>41.975999999999999</v>
      </c>
      <c r="D20">
        <v>0</v>
      </c>
      <c r="E20">
        <v>1880</v>
      </c>
      <c r="F20">
        <v>7</v>
      </c>
      <c r="G20">
        <v>12</v>
      </c>
      <c r="H20">
        <v>5</v>
      </c>
      <c r="I20">
        <v>0</v>
      </c>
      <c r="J20">
        <v>0</v>
      </c>
      <c r="K20" s="2">
        <v>0.5</v>
      </c>
      <c r="L20" s="3">
        <v>0.01</v>
      </c>
      <c r="M20" t="s">
        <v>0</v>
      </c>
      <c r="N20" s="2">
        <f t="shared" si="0"/>
        <v>0.48158726263692775</v>
      </c>
    </row>
    <row r="21" spans="1:14" x14ac:dyDescent="0.25">
      <c r="A21" s="134">
        <v>4.05</v>
      </c>
      <c r="B21" s="6">
        <v>-111.849</v>
      </c>
      <c r="C21" s="6">
        <v>40.749000000000002</v>
      </c>
      <c r="D21">
        <v>0</v>
      </c>
      <c r="E21">
        <v>1880</v>
      </c>
      <c r="F21">
        <v>9</v>
      </c>
      <c r="G21">
        <v>17</v>
      </c>
      <c r="H21">
        <v>6</v>
      </c>
      <c r="I21">
        <v>27</v>
      </c>
      <c r="J21">
        <v>0</v>
      </c>
      <c r="K21" s="2">
        <v>0.5</v>
      </c>
      <c r="L21" s="3">
        <v>0.01</v>
      </c>
      <c r="M21" t="s">
        <v>0</v>
      </c>
      <c r="N21" s="2">
        <f t="shared" si="0"/>
        <v>0.48158726263692775</v>
      </c>
    </row>
    <row r="22" spans="1:14" x14ac:dyDescent="0.25">
      <c r="A22" s="134">
        <v>3.28</v>
      </c>
      <c r="B22" s="6">
        <v>-113.11</v>
      </c>
      <c r="C22" s="6">
        <v>41.7</v>
      </c>
      <c r="D22">
        <v>0</v>
      </c>
      <c r="E22">
        <v>1880</v>
      </c>
      <c r="F22">
        <v>12</v>
      </c>
      <c r="G22">
        <v>27</v>
      </c>
      <c r="H22">
        <v>0</v>
      </c>
      <c r="I22">
        <v>0</v>
      </c>
      <c r="J22">
        <v>0</v>
      </c>
      <c r="K22" s="2">
        <v>0.5</v>
      </c>
      <c r="L22" s="3">
        <v>0.01</v>
      </c>
      <c r="M22" t="s">
        <v>0</v>
      </c>
      <c r="N22" s="2">
        <f t="shared" si="0"/>
        <v>0.48158726263692775</v>
      </c>
    </row>
    <row r="23" spans="1:14" x14ac:dyDescent="0.25">
      <c r="A23" s="134">
        <v>4.05</v>
      </c>
      <c r="B23" s="6">
        <v>-113.8</v>
      </c>
      <c r="C23" s="6">
        <v>37.582999999999998</v>
      </c>
      <c r="D23">
        <v>0</v>
      </c>
      <c r="E23">
        <v>1881</v>
      </c>
      <c r="F23">
        <v>3</v>
      </c>
      <c r="G23">
        <v>26</v>
      </c>
      <c r="H23">
        <v>2</v>
      </c>
      <c r="I23">
        <v>15</v>
      </c>
      <c r="J23">
        <v>0</v>
      </c>
      <c r="K23" s="2">
        <v>0.5</v>
      </c>
      <c r="L23" s="3">
        <v>0.01</v>
      </c>
      <c r="M23" t="s">
        <v>0</v>
      </c>
      <c r="N23" s="2">
        <f t="shared" si="0"/>
        <v>0.48158726263692775</v>
      </c>
    </row>
    <row r="24" spans="1:14" x14ac:dyDescent="0.25">
      <c r="A24" s="134">
        <v>3.28</v>
      </c>
      <c r="B24" s="6">
        <v>-112.64</v>
      </c>
      <c r="C24" s="6">
        <v>38.279000000000003</v>
      </c>
      <c r="D24">
        <v>0</v>
      </c>
      <c r="E24">
        <v>1881</v>
      </c>
      <c r="F24">
        <v>8</v>
      </c>
      <c r="G24">
        <v>4</v>
      </c>
      <c r="H24">
        <v>4</v>
      </c>
      <c r="I24">
        <v>30</v>
      </c>
      <c r="J24">
        <v>0</v>
      </c>
      <c r="K24" s="2">
        <v>0.5</v>
      </c>
      <c r="L24" s="3">
        <v>0.01</v>
      </c>
      <c r="M24" t="s">
        <v>0</v>
      </c>
      <c r="N24" s="2">
        <f t="shared" si="0"/>
        <v>0.48158726263692775</v>
      </c>
    </row>
    <row r="25" spans="1:14" x14ac:dyDescent="0.25">
      <c r="A25" s="134">
        <v>3.28</v>
      </c>
      <c r="B25" s="6">
        <v>-111.456</v>
      </c>
      <c r="C25" s="6">
        <v>39.542000000000002</v>
      </c>
      <c r="D25">
        <v>0</v>
      </c>
      <c r="E25">
        <v>1881</v>
      </c>
      <c r="F25">
        <v>10</v>
      </c>
      <c r="G25">
        <v>16</v>
      </c>
      <c r="H25">
        <v>7</v>
      </c>
      <c r="I25">
        <v>0</v>
      </c>
      <c r="J25">
        <v>0</v>
      </c>
      <c r="K25" s="2">
        <v>0.5</v>
      </c>
      <c r="L25" s="3">
        <v>0.01</v>
      </c>
      <c r="M25" t="s">
        <v>0</v>
      </c>
      <c r="N25" s="2">
        <f t="shared" si="0"/>
        <v>0.48158726263692775</v>
      </c>
    </row>
    <row r="26" spans="1:14" x14ac:dyDescent="0.25">
      <c r="A26" s="134">
        <v>3.67</v>
      </c>
      <c r="B26" s="6">
        <v>-112.13</v>
      </c>
      <c r="C26" s="6">
        <v>39.909999999999997</v>
      </c>
      <c r="D26">
        <v>0</v>
      </c>
      <c r="E26">
        <v>1883</v>
      </c>
      <c r="F26">
        <v>9</v>
      </c>
      <c r="G26">
        <v>28</v>
      </c>
      <c r="H26">
        <v>11</v>
      </c>
      <c r="I26">
        <v>0</v>
      </c>
      <c r="J26">
        <v>0</v>
      </c>
      <c r="K26" s="2">
        <v>0.5</v>
      </c>
      <c r="L26" s="3">
        <v>0.01</v>
      </c>
      <c r="M26" t="s">
        <v>0</v>
      </c>
      <c r="N26" s="2">
        <f t="shared" si="0"/>
        <v>0.48158726263692775</v>
      </c>
    </row>
    <row r="27" spans="1:14" x14ac:dyDescent="0.25">
      <c r="A27" s="134">
        <v>5.58</v>
      </c>
      <c r="B27" s="6">
        <v>-111.4</v>
      </c>
      <c r="C27" s="6">
        <v>42.3</v>
      </c>
      <c r="D27">
        <v>5</v>
      </c>
      <c r="E27">
        <v>1884</v>
      </c>
      <c r="F27">
        <v>11</v>
      </c>
      <c r="G27">
        <v>10</v>
      </c>
      <c r="H27">
        <v>8</v>
      </c>
      <c r="I27">
        <v>50</v>
      </c>
      <c r="J27">
        <v>0</v>
      </c>
      <c r="K27" s="2">
        <v>0.5</v>
      </c>
      <c r="L27" s="3">
        <v>0.01</v>
      </c>
      <c r="M27" t="s">
        <v>0</v>
      </c>
      <c r="N27" s="2">
        <f t="shared" si="0"/>
        <v>0.48158726263692775</v>
      </c>
    </row>
    <row r="28" spans="1:14" x14ac:dyDescent="0.25">
      <c r="A28" s="134">
        <v>3.28</v>
      </c>
      <c r="B28" s="6">
        <v>-111.959</v>
      </c>
      <c r="C28" s="6">
        <v>41.223999999999997</v>
      </c>
      <c r="D28">
        <v>0</v>
      </c>
      <c r="E28">
        <v>1884</v>
      </c>
      <c r="F28">
        <v>12</v>
      </c>
      <c r="G28">
        <v>8</v>
      </c>
      <c r="H28">
        <v>0</v>
      </c>
      <c r="I28">
        <v>0</v>
      </c>
      <c r="J28">
        <v>0</v>
      </c>
      <c r="K28" s="2">
        <v>0.5</v>
      </c>
      <c r="L28" s="3">
        <v>0.01</v>
      </c>
      <c r="M28" t="s">
        <v>0</v>
      </c>
      <c r="N28" s="2">
        <f t="shared" si="0"/>
        <v>0.48158726263692775</v>
      </c>
    </row>
    <row r="29" spans="1:14" x14ac:dyDescent="0.25">
      <c r="A29" s="134">
        <v>3.28</v>
      </c>
      <c r="B29" s="6">
        <v>-112.52200000000001</v>
      </c>
      <c r="C29" s="6">
        <v>37.046999999999997</v>
      </c>
      <c r="D29">
        <v>0</v>
      </c>
      <c r="E29">
        <v>1885</v>
      </c>
      <c r="F29">
        <v>9</v>
      </c>
      <c r="G29">
        <v>5</v>
      </c>
      <c r="H29">
        <v>3</v>
      </c>
      <c r="I29">
        <v>35</v>
      </c>
      <c r="J29">
        <v>0</v>
      </c>
      <c r="K29" s="2">
        <v>0.5</v>
      </c>
      <c r="L29" s="3">
        <v>0.01</v>
      </c>
      <c r="M29" t="s">
        <v>0</v>
      </c>
      <c r="N29" s="2">
        <f t="shared" si="0"/>
        <v>0.48158726263692775</v>
      </c>
    </row>
    <row r="30" spans="1:14" x14ac:dyDescent="0.25">
      <c r="A30" s="134">
        <v>3.28</v>
      </c>
      <c r="B30" s="6">
        <v>-112.92400000000001</v>
      </c>
      <c r="C30" s="6">
        <v>38.215000000000003</v>
      </c>
      <c r="D30">
        <v>0</v>
      </c>
      <c r="E30">
        <v>1885</v>
      </c>
      <c r="F30">
        <v>10</v>
      </c>
      <c r="G30">
        <v>26</v>
      </c>
      <c r="H30">
        <v>6</v>
      </c>
      <c r="I30">
        <v>10</v>
      </c>
      <c r="J30">
        <v>0</v>
      </c>
      <c r="K30" s="2">
        <v>0.5</v>
      </c>
      <c r="L30" s="3">
        <v>0.01</v>
      </c>
      <c r="M30" t="s">
        <v>0</v>
      </c>
      <c r="N30" s="2">
        <f t="shared" si="0"/>
        <v>0.48158726263692775</v>
      </c>
    </row>
    <row r="31" spans="1:14" x14ac:dyDescent="0.25">
      <c r="A31" s="134">
        <v>3.28</v>
      </c>
      <c r="B31" s="6">
        <v>-113.29</v>
      </c>
      <c r="C31" s="6">
        <v>38.43</v>
      </c>
      <c r="D31">
        <v>0</v>
      </c>
      <c r="E31">
        <v>1885</v>
      </c>
      <c r="F31">
        <v>10</v>
      </c>
      <c r="G31">
        <v>26</v>
      </c>
      <c r="H31">
        <v>8</v>
      </c>
      <c r="I31">
        <v>0</v>
      </c>
      <c r="J31">
        <v>0</v>
      </c>
      <c r="K31" s="2">
        <v>0.5</v>
      </c>
      <c r="L31" s="3">
        <v>0.01</v>
      </c>
      <c r="M31" t="s">
        <v>0</v>
      </c>
      <c r="N31" s="2">
        <f t="shared" si="0"/>
        <v>0.48158726263692775</v>
      </c>
    </row>
    <row r="32" spans="1:14" x14ac:dyDescent="0.25">
      <c r="A32" s="134">
        <v>3.67</v>
      </c>
      <c r="B32" s="6">
        <v>-112.271</v>
      </c>
      <c r="C32" s="6">
        <v>38.171999999999997</v>
      </c>
      <c r="D32">
        <v>0</v>
      </c>
      <c r="E32">
        <v>1885</v>
      </c>
      <c r="F32">
        <v>12</v>
      </c>
      <c r="G32">
        <v>17</v>
      </c>
      <c r="H32">
        <v>1</v>
      </c>
      <c r="I32">
        <v>0</v>
      </c>
      <c r="J32">
        <v>0</v>
      </c>
      <c r="K32" s="2">
        <v>0.5</v>
      </c>
      <c r="L32" s="3">
        <v>0.01</v>
      </c>
      <c r="M32" t="s">
        <v>0</v>
      </c>
      <c r="N32" s="2">
        <f t="shared" si="0"/>
        <v>0.48158726263692775</v>
      </c>
    </row>
    <row r="33" spans="1:14" x14ac:dyDescent="0.25">
      <c r="A33" s="134">
        <v>3.28</v>
      </c>
      <c r="B33" s="6">
        <v>-111.48</v>
      </c>
      <c r="C33" s="6">
        <v>38.284999999999997</v>
      </c>
      <c r="D33">
        <v>0</v>
      </c>
      <c r="E33">
        <v>1885</v>
      </c>
      <c r="F33">
        <v>12</v>
      </c>
      <c r="G33">
        <v>17</v>
      </c>
      <c r="H33">
        <v>3</v>
      </c>
      <c r="I33">
        <v>20</v>
      </c>
      <c r="J33">
        <v>0</v>
      </c>
      <c r="K33" s="2">
        <v>0.5</v>
      </c>
      <c r="L33" s="3">
        <v>0.01</v>
      </c>
      <c r="M33" t="s">
        <v>0</v>
      </c>
      <c r="N33" s="2">
        <f t="shared" si="0"/>
        <v>0.48158726263692775</v>
      </c>
    </row>
    <row r="34" spans="1:14" x14ac:dyDescent="0.25">
      <c r="A34" s="134">
        <v>4.8099999999999996</v>
      </c>
      <c r="B34" s="6">
        <v>-112.52200000000001</v>
      </c>
      <c r="C34" s="6">
        <v>37.046999999999997</v>
      </c>
      <c r="D34">
        <v>0</v>
      </c>
      <c r="E34">
        <v>1887</v>
      </c>
      <c r="F34">
        <v>12</v>
      </c>
      <c r="G34">
        <v>5</v>
      </c>
      <c r="H34">
        <v>15</v>
      </c>
      <c r="I34">
        <v>30</v>
      </c>
      <c r="J34">
        <v>0</v>
      </c>
      <c r="K34" s="2">
        <v>0.5</v>
      </c>
      <c r="L34" s="3">
        <v>0.01</v>
      </c>
      <c r="M34" t="s">
        <v>0</v>
      </c>
      <c r="N34" s="2">
        <f t="shared" si="0"/>
        <v>0.48158726263692775</v>
      </c>
    </row>
    <row r="35" spans="1:14" x14ac:dyDescent="0.25">
      <c r="A35" s="134">
        <v>3.67</v>
      </c>
      <c r="B35" s="6">
        <v>-111.637</v>
      </c>
      <c r="C35" s="6">
        <v>39.264000000000003</v>
      </c>
      <c r="D35">
        <v>0</v>
      </c>
      <c r="E35">
        <v>1889</v>
      </c>
      <c r="F35">
        <v>12</v>
      </c>
      <c r="G35">
        <v>7</v>
      </c>
      <c r="H35">
        <v>11</v>
      </c>
      <c r="I35">
        <v>0</v>
      </c>
      <c r="J35">
        <v>0</v>
      </c>
      <c r="K35" s="2">
        <v>0.5</v>
      </c>
      <c r="L35" s="3">
        <v>0.01</v>
      </c>
      <c r="M35" t="s">
        <v>0</v>
      </c>
      <c r="N35" s="2">
        <f t="shared" si="0"/>
        <v>0.48158726263692775</v>
      </c>
    </row>
    <row r="36" spans="1:14" x14ac:dyDescent="0.25">
      <c r="A36" s="134">
        <v>4.8099999999999996</v>
      </c>
      <c r="B36" s="6">
        <v>-113.57299999999999</v>
      </c>
      <c r="C36" s="6">
        <v>37.106000000000002</v>
      </c>
      <c r="D36">
        <v>0</v>
      </c>
      <c r="E36">
        <v>1891</v>
      </c>
      <c r="F36">
        <v>4</v>
      </c>
      <c r="G36">
        <v>20</v>
      </c>
      <c r="H36">
        <v>13</v>
      </c>
      <c r="I36">
        <v>55</v>
      </c>
      <c r="J36">
        <v>0</v>
      </c>
      <c r="K36" s="2">
        <v>0.5</v>
      </c>
      <c r="L36" s="3">
        <v>0.01</v>
      </c>
      <c r="M36" t="s">
        <v>0</v>
      </c>
      <c r="N36" s="2">
        <f t="shared" si="0"/>
        <v>0.48158726263692775</v>
      </c>
    </row>
    <row r="37" spans="1:14" x14ac:dyDescent="0.25">
      <c r="A37" s="134">
        <v>3.28</v>
      </c>
      <c r="B37" s="6">
        <v>-113.066</v>
      </c>
      <c r="C37" s="6">
        <v>37.683</v>
      </c>
      <c r="D37">
        <v>0</v>
      </c>
      <c r="E37">
        <v>1891</v>
      </c>
      <c r="F37">
        <v>9</v>
      </c>
      <c r="G37">
        <v>13</v>
      </c>
      <c r="H37">
        <v>3</v>
      </c>
      <c r="I37">
        <v>48</v>
      </c>
      <c r="J37">
        <v>0</v>
      </c>
      <c r="K37" s="2">
        <v>0.5</v>
      </c>
      <c r="L37" s="3">
        <v>0.01</v>
      </c>
      <c r="M37" t="s">
        <v>0</v>
      </c>
      <c r="N37" s="2">
        <f t="shared" si="0"/>
        <v>0.48158726263692775</v>
      </c>
    </row>
    <row r="38" spans="1:14" x14ac:dyDescent="0.25">
      <c r="A38" s="134">
        <v>3.67</v>
      </c>
      <c r="B38" s="6">
        <v>-112.72</v>
      </c>
      <c r="C38" s="6">
        <v>41.970999999999997</v>
      </c>
      <c r="D38">
        <v>0</v>
      </c>
      <c r="E38">
        <v>1893</v>
      </c>
      <c r="F38">
        <v>8</v>
      </c>
      <c r="G38">
        <v>30</v>
      </c>
      <c r="H38">
        <v>23</v>
      </c>
      <c r="I38">
        <v>30</v>
      </c>
      <c r="J38">
        <v>0</v>
      </c>
      <c r="K38" s="2">
        <v>0.5</v>
      </c>
      <c r="L38" s="3">
        <v>0.01</v>
      </c>
      <c r="M38" t="s">
        <v>0</v>
      </c>
      <c r="N38" s="2">
        <f t="shared" si="0"/>
        <v>0.48158726263692775</v>
      </c>
    </row>
    <row r="39" spans="1:14" x14ac:dyDescent="0.25">
      <c r="A39" s="134">
        <v>4.05</v>
      </c>
      <c r="B39" s="6">
        <v>-113.39</v>
      </c>
      <c r="C39" s="6">
        <v>39.76</v>
      </c>
      <c r="D39">
        <v>0</v>
      </c>
      <c r="E39">
        <v>1894</v>
      </c>
      <c r="F39">
        <v>1</v>
      </c>
      <c r="G39">
        <v>8</v>
      </c>
      <c r="H39">
        <v>18</v>
      </c>
      <c r="I39">
        <v>0</v>
      </c>
      <c r="J39">
        <v>0</v>
      </c>
      <c r="K39" s="2">
        <v>0.5</v>
      </c>
      <c r="L39" s="3">
        <v>0.01</v>
      </c>
      <c r="M39" t="s">
        <v>0</v>
      </c>
      <c r="N39" s="2">
        <f t="shared" si="0"/>
        <v>0.48158726263692775</v>
      </c>
    </row>
    <row r="40" spans="1:14" x14ac:dyDescent="0.25">
      <c r="A40" s="134">
        <v>3.67</v>
      </c>
      <c r="B40" s="6">
        <v>-112.43899999999999</v>
      </c>
      <c r="C40" s="6">
        <v>38.805</v>
      </c>
      <c r="D40">
        <v>0</v>
      </c>
      <c r="E40">
        <v>1894</v>
      </c>
      <c r="F40">
        <v>2</v>
      </c>
      <c r="G40">
        <v>5</v>
      </c>
      <c r="H40">
        <v>3</v>
      </c>
      <c r="I40">
        <v>30</v>
      </c>
      <c r="J40">
        <v>0</v>
      </c>
      <c r="K40" s="2">
        <v>0.5</v>
      </c>
      <c r="L40" s="3">
        <v>0.01</v>
      </c>
      <c r="M40" t="s">
        <v>0</v>
      </c>
      <c r="N40" s="2">
        <f t="shared" si="0"/>
        <v>0.48158726263692775</v>
      </c>
    </row>
    <row r="41" spans="1:14" x14ac:dyDescent="0.25">
      <c r="A41" s="134">
        <v>4.05</v>
      </c>
      <c r="B41" s="6">
        <v>-113.4</v>
      </c>
      <c r="C41" s="6">
        <v>39.9</v>
      </c>
      <c r="D41">
        <v>0</v>
      </c>
      <c r="E41">
        <v>1894</v>
      </c>
      <c r="F41">
        <v>6</v>
      </c>
      <c r="G41">
        <v>8</v>
      </c>
      <c r="H41">
        <v>18</v>
      </c>
      <c r="I41">
        <v>0</v>
      </c>
      <c r="J41">
        <v>0</v>
      </c>
      <c r="K41" s="2">
        <v>0.5</v>
      </c>
      <c r="L41" s="3">
        <v>0.01</v>
      </c>
      <c r="M41" t="s">
        <v>0</v>
      </c>
      <c r="N41" s="2">
        <f t="shared" si="0"/>
        <v>0.48158726263692775</v>
      </c>
    </row>
    <row r="42" spans="1:14" x14ac:dyDescent="0.25">
      <c r="A42" s="134">
        <v>4.8099999999999996</v>
      </c>
      <c r="B42" s="6">
        <v>-111.959</v>
      </c>
      <c r="C42" s="6">
        <v>41.223999999999997</v>
      </c>
      <c r="D42">
        <v>0</v>
      </c>
      <c r="E42">
        <v>1894</v>
      </c>
      <c r="F42">
        <v>7</v>
      </c>
      <c r="G42">
        <v>18</v>
      </c>
      <c r="H42">
        <v>22</v>
      </c>
      <c r="I42">
        <v>50</v>
      </c>
      <c r="J42">
        <v>0</v>
      </c>
      <c r="K42" s="2">
        <v>0.5</v>
      </c>
      <c r="L42" s="3">
        <v>0.01</v>
      </c>
      <c r="M42" t="s">
        <v>0</v>
      </c>
      <c r="N42" s="2">
        <f t="shared" si="0"/>
        <v>0.48158726263692775</v>
      </c>
    </row>
    <row r="43" spans="1:14" x14ac:dyDescent="0.25">
      <c r="A43" s="134">
        <v>3.67</v>
      </c>
      <c r="B43" s="6">
        <v>-111.456</v>
      </c>
      <c r="C43" s="6">
        <v>39.542000000000002</v>
      </c>
      <c r="D43">
        <v>0</v>
      </c>
      <c r="E43">
        <v>1895</v>
      </c>
      <c r="F43">
        <v>7</v>
      </c>
      <c r="G43">
        <v>27</v>
      </c>
      <c r="H43">
        <v>22</v>
      </c>
      <c r="I43">
        <v>25</v>
      </c>
      <c r="J43">
        <v>0</v>
      </c>
      <c r="K43" s="2">
        <v>0.5</v>
      </c>
      <c r="L43" s="3">
        <v>0.01</v>
      </c>
      <c r="M43" t="s">
        <v>0</v>
      </c>
      <c r="N43" s="2">
        <f t="shared" si="0"/>
        <v>0.48158726263692775</v>
      </c>
    </row>
    <row r="44" spans="1:14" x14ac:dyDescent="0.25">
      <c r="A44" s="134">
        <v>3.28</v>
      </c>
      <c r="B44" s="6">
        <v>-111.818</v>
      </c>
      <c r="C44" s="6">
        <v>39.152999999999999</v>
      </c>
      <c r="D44">
        <v>0</v>
      </c>
      <c r="E44">
        <v>1896</v>
      </c>
      <c r="F44">
        <v>6</v>
      </c>
      <c r="G44">
        <v>7</v>
      </c>
      <c r="H44">
        <v>5</v>
      </c>
      <c r="I44">
        <v>30</v>
      </c>
      <c r="J44">
        <v>0</v>
      </c>
      <c r="K44" s="2">
        <v>0.5</v>
      </c>
      <c r="L44" s="3">
        <v>0.01</v>
      </c>
      <c r="M44" t="s">
        <v>0</v>
      </c>
      <c r="N44" s="2">
        <f t="shared" si="0"/>
        <v>0.48158726263692775</v>
      </c>
    </row>
    <row r="45" spans="1:14" x14ac:dyDescent="0.25">
      <c r="A45" s="134">
        <v>3.67</v>
      </c>
      <c r="B45" s="6">
        <v>-111.83199999999999</v>
      </c>
      <c r="C45" s="6">
        <v>39.706000000000003</v>
      </c>
      <c r="D45">
        <v>0</v>
      </c>
      <c r="E45">
        <v>1896</v>
      </c>
      <c r="F45">
        <v>9</v>
      </c>
      <c r="G45">
        <v>13</v>
      </c>
      <c r="H45">
        <v>1</v>
      </c>
      <c r="I45">
        <v>30</v>
      </c>
      <c r="J45">
        <v>0</v>
      </c>
      <c r="K45" s="2">
        <v>0.5</v>
      </c>
      <c r="L45" s="3">
        <v>0.01</v>
      </c>
      <c r="M45" t="s">
        <v>0</v>
      </c>
      <c r="N45" s="2">
        <f t="shared" si="0"/>
        <v>0.48158726263692775</v>
      </c>
    </row>
    <row r="46" spans="1:14" x14ac:dyDescent="0.25">
      <c r="A46" s="134">
        <v>3.28</v>
      </c>
      <c r="B46" s="6">
        <v>-111.831</v>
      </c>
      <c r="C46" s="6">
        <v>41.738</v>
      </c>
      <c r="D46">
        <v>0</v>
      </c>
      <c r="E46">
        <v>1896</v>
      </c>
      <c r="F46">
        <v>10</v>
      </c>
      <c r="G46">
        <v>3</v>
      </c>
      <c r="H46">
        <v>15</v>
      </c>
      <c r="I46">
        <v>50</v>
      </c>
      <c r="J46">
        <v>0</v>
      </c>
      <c r="K46" s="2">
        <v>0.5</v>
      </c>
      <c r="L46" s="3">
        <v>0.01</v>
      </c>
      <c r="M46" t="s">
        <v>0</v>
      </c>
      <c r="N46" s="2">
        <f t="shared" si="0"/>
        <v>0.48158726263692775</v>
      </c>
    </row>
    <row r="47" spans="1:14" x14ac:dyDescent="0.25">
      <c r="A47" s="134">
        <v>3.28</v>
      </c>
      <c r="B47" s="6">
        <v>-110.71</v>
      </c>
      <c r="C47" s="6">
        <v>38.375</v>
      </c>
      <c r="D47">
        <v>0</v>
      </c>
      <c r="E47">
        <v>1896</v>
      </c>
      <c r="F47">
        <v>10</v>
      </c>
      <c r="G47">
        <v>14</v>
      </c>
      <c r="H47">
        <v>14</v>
      </c>
      <c r="I47">
        <v>0</v>
      </c>
      <c r="J47">
        <v>0</v>
      </c>
      <c r="K47" s="2">
        <v>0.5</v>
      </c>
      <c r="L47" s="3">
        <v>0.01</v>
      </c>
      <c r="M47" t="s">
        <v>0</v>
      </c>
      <c r="N47" s="2">
        <f t="shared" si="0"/>
        <v>0.48158726263692775</v>
      </c>
    </row>
    <row r="48" spans="1:14" x14ac:dyDescent="0.25">
      <c r="A48" s="134">
        <v>3.67</v>
      </c>
      <c r="B48" s="6">
        <v>-112.64</v>
      </c>
      <c r="C48" s="6">
        <v>38.279000000000003</v>
      </c>
      <c r="D48">
        <v>0</v>
      </c>
      <c r="E48">
        <v>1899</v>
      </c>
      <c r="F48">
        <v>11</v>
      </c>
      <c r="G48">
        <v>10</v>
      </c>
      <c r="H48">
        <v>9</v>
      </c>
      <c r="I48">
        <v>0</v>
      </c>
      <c r="J48">
        <v>0</v>
      </c>
      <c r="K48" s="2">
        <v>0.5</v>
      </c>
      <c r="L48" s="3">
        <v>0.01</v>
      </c>
      <c r="M48" t="s">
        <v>0</v>
      </c>
      <c r="N48" s="2">
        <f t="shared" si="0"/>
        <v>0.48158726263692775</v>
      </c>
    </row>
    <row r="49" spans="1:14" x14ac:dyDescent="0.25">
      <c r="A49" s="134">
        <v>3.67</v>
      </c>
      <c r="B49" s="6">
        <v>-111.849</v>
      </c>
      <c r="C49" s="6">
        <v>40.749000000000002</v>
      </c>
      <c r="D49">
        <v>0</v>
      </c>
      <c r="E49">
        <v>1899</v>
      </c>
      <c r="F49">
        <v>12</v>
      </c>
      <c r="G49">
        <v>13</v>
      </c>
      <c r="H49">
        <v>13</v>
      </c>
      <c r="I49">
        <v>50</v>
      </c>
      <c r="J49">
        <v>0</v>
      </c>
      <c r="K49" s="2">
        <v>0.5</v>
      </c>
      <c r="L49" s="3">
        <v>0.01</v>
      </c>
      <c r="M49" t="s">
        <v>0</v>
      </c>
      <c r="N49" s="2">
        <f t="shared" si="0"/>
        <v>0.48158726263692775</v>
      </c>
    </row>
    <row r="50" spans="1:14" x14ac:dyDescent="0.25">
      <c r="A50" s="134">
        <v>4.3600000000000003</v>
      </c>
      <c r="B50" s="6">
        <v>-112.1</v>
      </c>
      <c r="C50" s="6">
        <v>40</v>
      </c>
      <c r="D50">
        <v>0</v>
      </c>
      <c r="E50">
        <v>1900</v>
      </c>
      <c r="F50">
        <v>8</v>
      </c>
      <c r="G50">
        <v>1</v>
      </c>
      <c r="H50">
        <v>7</v>
      </c>
      <c r="I50">
        <v>45</v>
      </c>
      <c r="J50">
        <v>0</v>
      </c>
      <c r="K50" s="2">
        <v>0.28699999999999998</v>
      </c>
      <c r="L50" s="3">
        <v>0.01</v>
      </c>
      <c r="M50" t="s">
        <v>1</v>
      </c>
      <c r="N50" s="2">
        <f t="shared" si="0"/>
        <v>0.78604792505373267</v>
      </c>
    </row>
    <row r="51" spans="1:14" x14ac:dyDescent="0.25">
      <c r="A51" s="134">
        <v>3.28</v>
      </c>
      <c r="B51" s="6">
        <v>-111.849</v>
      </c>
      <c r="C51" s="6">
        <v>40.749000000000002</v>
      </c>
      <c r="D51">
        <v>0</v>
      </c>
      <c r="E51">
        <v>1901</v>
      </c>
      <c r="F51">
        <v>8</v>
      </c>
      <c r="G51">
        <v>11</v>
      </c>
      <c r="H51">
        <v>16</v>
      </c>
      <c r="I51">
        <v>0</v>
      </c>
      <c r="J51">
        <v>0</v>
      </c>
      <c r="K51" s="2">
        <v>0.5</v>
      </c>
      <c r="L51" s="3">
        <v>0.01</v>
      </c>
      <c r="M51" t="s">
        <v>0</v>
      </c>
      <c r="N51" s="2">
        <f t="shared" si="0"/>
        <v>0.48158726263692775</v>
      </c>
    </row>
    <row r="52" spans="1:14" x14ac:dyDescent="0.25">
      <c r="A52" s="134">
        <v>3.67</v>
      </c>
      <c r="B52" s="6">
        <v>-111.65600000000001</v>
      </c>
      <c r="C52" s="6">
        <v>40.238999999999997</v>
      </c>
      <c r="D52">
        <v>0</v>
      </c>
      <c r="E52">
        <v>1901</v>
      </c>
      <c r="F52">
        <v>8</v>
      </c>
      <c r="G52">
        <v>11</v>
      </c>
      <c r="H52">
        <v>18</v>
      </c>
      <c r="I52">
        <v>0</v>
      </c>
      <c r="J52">
        <v>0</v>
      </c>
      <c r="K52" s="2">
        <v>0.5</v>
      </c>
      <c r="L52" s="3">
        <v>0.01</v>
      </c>
      <c r="M52" t="s">
        <v>0</v>
      </c>
      <c r="N52" s="2">
        <f t="shared" si="0"/>
        <v>0.48158726263692775</v>
      </c>
    </row>
    <row r="53" spans="1:14" x14ac:dyDescent="0.25">
      <c r="A53" s="134">
        <v>6.63</v>
      </c>
      <c r="B53" s="6">
        <v>-112.4</v>
      </c>
      <c r="C53" s="6">
        <v>38.5</v>
      </c>
      <c r="D53">
        <v>0</v>
      </c>
      <c r="E53">
        <v>1901</v>
      </c>
      <c r="F53">
        <v>11</v>
      </c>
      <c r="G53">
        <v>14</v>
      </c>
      <c r="H53">
        <v>4</v>
      </c>
      <c r="I53">
        <v>39</v>
      </c>
      <c r="J53">
        <v>0</v>
      </c>
      <c r="K53" s="2">
        <v>0.28699999999999998</v>
      </c>
      <c r="L53" s="3">
        <v>0.01</v>
      </c>
      <c r="M53" t="s">
        <v>1</v>
      </c>
      <c r="N53" s="2">
        <f t="shared" si="0"/>
        <v>0.78604792505373267</v>
      </c>
    </row>
    <row r="54" spans="1:14" x14ac:dyDescent="0.25">
      <c r="A54" s="134">
        <v>3.28</v>
      </c>
      <c r="B54" s="6">
        <v>-111.4</v>
      </c>
      <c r="C54" s="6">
        <v>42.226999999999997</v>
      </c>
      <c r="D54">
        <v>0</v>
      </c>
      <c r="E54">
        <v>1902</v>
      </c>
      <c r="F54">
        <v>1</v>
      </c>
      <c r="G54">
        <v>5</v>
      </c>
      <c r="H54">
        <v>1</v>
      </c>
      <c r="I54">
        <v>14</v>
      </c>
      <c r="J54">
        <v>0</v>
      </c>
      <c r="K54" s="2">
        <v>0.5</v>
      </c>
      <c r="L54" s="3">
        <v>0.01</v>
      </c>
      <c r="M54" t="s">
        <v>0</v>
      </c>
      <c r="N54" s="2">
        <f t="shared" si="0"/>
        <v>0.48158726263692775</v>
      </c>
    </row>
    <row r="55" spans="1:14" x14ac:dyDescent="0.25">
      <c r="A55" s="134">
        <v>6.34</v>
      </c>
      <c r="B55" s="6">
        <v>-113.52</v>
      </c>
      <c r="C55" s="6">
        <v>37.393000000000001</v>
      </c>
      <c r="D55">
        <v>0</v>
      </c>
      <c r="E55">
        <v>1902</v>
      </c>
      <c r="F55">
        <v>11</v>
      </c>
      <c r="G55">
        <v>17</v>
      </c>
      <c r="H55">
        <v>19</v>
      </c>
      <c r="I55">
        <v>50</v>
      </c>
      <c r="J55">
        <v>0</v>
      </c>
      <c r="K55" s="2">
        <v>0.5</v>
      </c>
      <c r="L55" s="3">
        <v>0.01</v>
      </c>
      <c r="M55" t="s">
        <v>0</v>
      </c>
      <c r="N55" s="2">
        <f t="shared" si="0"/>
        <v>0.48158726263692775</v>
      </c>
    </row>
    <row r="56" spans="1:14" x14ac:dyDescent="0.25">
      <c r="A56" s="134">
        <v>3.67</v>
      </c>
      <c r="B56" s="6">
        <v>-111.917</v>
      </c>
      <c r="C56" s="6">
        <v>41.082999999999998</v>
      </c>
      <c r="D56">
        <v>0</v>
      </c>
      <c r="E56">
        <v>1903</v>
      </c>
      <c r="F56">
        <v>7</v>
      </c>
      <c r="G56">
        <v>23</v>
      </c>
      <c r="H56">
        <v>8</v>
      </c>
      <c r="I56">
        <v>34</v>
      </c>
      <c r="J56">
        <v>0</v>
      </c>
      <c r="K56" s="2">
        <v>0.5</v>
      </c>
      <c r="L56" s="3">
        <v>0.01</v>
      </c>
      <c r="M56" t="s">
        <v>0</v>
      </c>
      <c r="N56" s="2">
        <f t="shared" si="0"/>
        <v>0.48158726263692775</v>
      </c>
    </row>
    <row r="57" spans="1:14" x14ac:dyDescent="0.25">
      <c r="A57" s="134">
        <v>4.05</v>
      </c>
      <c r="B57" s="6">
        <v>-112.71899999999999</v>
      </c>
      <c r="C57" s="6">
        <v>41.970999999999997</v>
      </c>
      <c r="D57">
        <v>0</v>
      </c>
      <c r="E57">
        <v>1905</v>
      </c>
      <c r="F57">
        <v>11</v>
      </c>
      <c r="G57">
        <v>11</v>
      </c>
      <c r="H57">
        <v>23</v>
      </c>
      <c r="I57">
        <v>0</v>
      </c>
      <c r="J57">
        <v>0</v>
      </c>
      <c r="K57" s="2">
        <v>0.5</v>
      </c>
      <c r="L57" s="3">
        <v>0.01</v>
      </c>
      <c r="M57" t="s">
        <v>0</v>
      </c>
      <c r="N57" s="2">
        <f t="shared" si="0"/>
        <v>0.48158726263692775</v>
      </c>
    </row>
    <row r="58" spans="1:14" x14ac:dyDescent="0.25">
      <c r="A58" s="134">
        <v>4.05</v>
      </c>
      <c r="B58" s="6">
        <v>-111.959</v>
      </c>
      <c r="C58" s="6">
        <v>41.223999999999997</v>
      </c>
      <c r="D58">
        <v>0</v>
      </c>
      <c r="E58">
        <v>1906</v>
      </c>
      <c r="F58">
        <v>5</v>
      </c>
      <c r="G58">
        <v>24</v>
      </c>
      <c r="H58">
        <v>21</v>
      </c>
      <c r="I58">
        <v>10</v>
      </c>
      <c r="J58">
        <v>0</v>
      </c>
      <c r="K58" s="2">
        <v>0.5</v>
      </c>
      <c r="L58" s="3">
        <v>0.01</v>
      </c>
      <c r="M58" t="s">
        <v>0</v>
      </c>
      <c r="N58" s="2">
        <f t="shared" si="0"/>
        <v>0.48158726263692775</v>
      </c>
    </row>
    <row r="59" spans="1:14" x14ac:dyDescent="0.25">
      <c r="A59" s="134">
        <v>4.05</v>
      </c>
      <c r="B59" s="6">
        <v>-111.4</v>
      </c>
      <c r="C59" s="6">
        <v>42.5</v>
      </c>
      <c r="D59">
        <v>0</v>
      </c>
      <c r="E59">
        <v>1906</v>
      </c>
      <c r="F59">
        <v>10</v>
      </c>
      <c r="G59">
        <v>19</v>
      </c>
      <c r="H59">
        <v>2</v>
      </c>
      <c r="I59">
        <v>6</v>
      </c>
      <c r="J59">
        <v>0</v>
      </c>
      <c r="K59" s="2">
        <v>0.5</v>
      </c>
      <c r="L59" s="3">
        <v>0.01</v>
      </c>
      <c r="M59" t="s">
        <v>0</v>
      </c>
      <c r="N59" s="2">
        <f t="shared" si="0"/>
        <v>0.48158726263692775</v>
      </c>
    </row>
    <row r="60" spans="1:14" x14ac:dyDescent="0.25">
      <c r="A60" s="134">
        <v>4.05</v>
      </c>
      <c r="B60" s="6">
        <v>-113.00700000000001</v>
      </c>
      <c r="C60" s="6">
        <v>38.393000000000001</v>
      </c>
      <c r="D60">
        <v>0</v>
      </c>
      <c r="E60">
        <v>1908</v>
      </c>
      <c r="F60">
        <v>4</v>
      </c>
      <c r="G60">
        <v>15</v>
      </c>
      <c r="H60">
        <v>0</v>
      </c>
      <c r="I60">
        <v>0</v>
      </c>
      <c r="J60">
        <v>0</v>
      </c>
      <c r="K60" s="2">
        <v>0.5</v>
      </c>
      <c r="L60" s="3">
        <v>0.01</v>
      </c>
      <c r="M60" t="s">
        <v>0</v>
      </c>
      <c r="N60" s="2">
        <f t="shared" si="0"/>
        <v>0.48158726263692775</v>
      </c>
    </row>
    <row r="61" spans="1:14" x14ac:dyDescent="0.25">
      <c r="A61" s="134">
        <v>5.58</v>
      </c>
      <c r="B61" s="6">
        <v>-112.7</v>
      </c>
      <c r="C61" s="6">
        <v>41.8</v>
      </c>
      <c r="D61">
        <v>0</v>
      </c>
      <c r="E61">
        <v>1909</v>
      </c>
      <c r="F61">
        <v>10</v>
      </c>
      <c r="G61">
        <v>6</v>
      </c>
      <c r="H61">
        <v>2</v>
      </c>
      <c r="I61">
        <v>41</v>
      </c>
      <c r="J61">
        <v>0</v>
      </c>
      <c r="K61" s="2">
        <v>0.5</v>
      </c>
      <c r="L61" s="3">
        <v>0.01</v>
      </c>
      <c r="M61" t="s">
        <v>0</v>
      </c>
      <c r="N61" s="2">
        <f t="shared" si="0"/>
        <v>0.48158726263692775</v>
      </c>
    </row>
    <row r="62" spans="1:14" x14ac:dyDescent="0.25">
      <c r="A62" s="134">
        <v>4.8099999999999996</v>
      </c>
      <c r="B62" s="6">
        <v>-112.15</v>
      </c>
      <c r="C62" s="6">
        <v>38.683</v>
      </c>
      <c r="D62">
        <v>0</v>
      </c>
      <c r="E62">
        <v>1910</v>
      </c>
      <c r="F62">
        <v>1</v>
      </c>
      <c r="G62">
        <v>10</v>
      </c>
      <c r="H62">
        <v>13</v>
      </c>
      <c r="I62">
        <v>0</v>
      </c>
      <c r="J62">
        <v>0</v>
      </c>
      <c r="K62" s="2">
        <v>0.5</v>
      </c>
      <c r="L62" s="3">
        <v>0.01</v>
      </c>
      <c r="M62" t="s">
        <v>0</v>
      </c>
      <c r="N62" s="2">
        <f t="shared" si="0"/>
        <v>0.48158726263692775</v>
      </c>
    </row>
    <row r="63" spans="1:14" x14ac:dyDescent="0.25">
      <c r="A63" s="134">
        <v>5.28</v>
      </c>
      <c r="B63" s="6">
        <v>-111.8</v>
      </c>
      <c r="C63" s="6">
        <v>40.700000000000003</v>
      </c>
      <c r="D63">
        <v>0</v>
      </c>
      <c r="E63">
        <v>1910</v>
      </c>
      <c r="F63">
        <v>5</v>
      </c>
      <c r="G63">
        <v>22</v>
      </c>
      <c r="H63">
        <v>14</v>
      </c>
      <c r="I63">
        <v>28</v>
      </c>
      <c r="J63">
        <v>0</v>
      </c>
      <c r="K63" s="2">
        <v>0.28699999999999998</v>
      </c>
      <c r="L63" s="3">
        <v>0.01</v>
      </c>
      <c r="M63" t="s">
        <v>1</v>
      </c>
      <c r="N63" s="2">
        <f t="shared" si="0"/>
        <v>0.78604792505373267</v>
      </c>
    </row>
    <row r="64" spans="1:14" x14ac:dyDescent="0.25">
      <c r="A64" s="134">
        <v>4.05</v>
      </c>
      <c r="B64" s="6">
        <v>-109.3</v>
      </c>
      <c r="C64" s="6">
        <v>41.5</v>
      </c>
      <c r="D64">
        <v>0</v>
      </c>
      <c r="E64">
        <v>1910</v>
      </c>
      <c r="F64">
        <v>7</v>
      </c>
      <c r="G64">
        <v>26</v>
      </c>
      <c r="H64">
        <v>1</v>
      </c>
      <c r="I64">
        <v>30</v>
      </c>
      <c r="J64">
        <v>0</v>
      </c>
      <c r="K64" s="2">
        <v>0.5</v>
      </c>
      <c r="L64" s="3">
        <v>0.01</v>
      </c>
      <c r="M64" t="s">
        <v>0</v>
      </c>
      <c r="N64" s="2">
        <f t="shared" si="0"/>
        <v>0.48158726263692775</v>
      </c>
    </row>
    <row r="65" spans="1:14" x14ac:dyDescent="0.25">
      <c r="A65" s="134">
        <v>4.05</v>
      </c>
      <c r="B65" s="6">
        <v>-112</v>
      </c>
      <c r="C65" s="6">
        <v>42.3</v>
      </c>
      <c r="D65">
        <v>0</v>
      </c>
      <c r="E65">
        <v>1913</v>
      </c>
      <c r="F65">
        <v>4</v>
      </c>
      <c r="G65">
        <v>12</v>
      </c>
      <c r="H65">
        <v>8</v>
      </c>
      <c r="I65">
        <v>30</v>
      </c>
      <c r="J65">
        <v>0</v>
      </c>
      <c r="K65" s="2">
        <v>0.5</v>
      </c>
      <c r="L65" s="3">
        <v>0.01</v>
      </c>
      <c r="M65" t="s">
        <v>0</v>
      </c>
      <c r="N65" s="2">
        <f t="shared" si="0"/>
        <v>0.48158726263692775</v>
      </c>
    </row>
    <row r="66" spans="1:14" x14ac:dyDescent="0.25">
      <c r="A66" s="134">
        <v>3.67</v>
      </c>
      <c r="B66" s="6">
        <v>-112.434</v>
      </c>
      <c r="C66" s="6">
        <v>37.823</v>
      </c>
      <c r="D66">
        <v>0</v>
      </c>
      <c r="E66">
        <v>1913</v>
      </c>
      <c r="F66">
        <v>10</v>
      </c>
      <c r="G66">
        <v>20</v>
      </c>
      <c r="H66">
        <v>10</v>
      </c>
      <c r="I66">
        <v>0</v>
      </c>
      <c r="J66">
        <v>0</v>
      </c>
      <c r="K66" s="2">
        <v>0.5</v>
      </c>
      <c r="L66" s="3">
        <v>0.01</v>
      </c>
      <c r="M66" t="s">
        <v>0</v>
      </c>
      <c r="N66" s="2">
        <f t="shared" si="0"/>
        <v>0.48158726263692775</v>
      </c>
    </row>
    <row r="67" spans="1:14" x14ac:dyDescent="0.25">
      <c r="A67" s="134">
        <v>4.8099999999999996</v>
      </c>
      <c r="B67" s="6">
        <v>-112</v>
      </c>
      <c r="C67" s="6">
        <v>41.2</v>
      </c>
      <c r="D67">
        <v>0</v>
      </c>
      <c r="E67">
        <v>1914</v>
      </c>
      <c r="F67">
        <v>5</v>
      </c>
      <c r="G67">
        <v>13</v>
      </c>
      <c r="H67">
        <v>17</v>
      </c>
      <c r="I67">
        <v>15</v>
      </c>
      <c r="J67">
        <v>0</v>
      </c>
      <c r="K67" s="2">
        <v>0.28699999999999998</v>
      </c>
      <c r="L67" s="3">
        <v>0.01</v>
      </c>
      <c r="M67" t="s">
        <v>1</v>
      </c>
      <c r="N67" s="2">
        <f t="shared" ref="N67:N130" si="1">EXP(-($D$1531^2*K67^2)/2)</f>
        <v>0.78604792505373267</v>
      </c>
    </row>
    <row r="68" spans="1:14" x14ac:dyDescent="0.25">
      <c r="A68" s="134">
        <v>4.05</v>
      </c>
      <c r="B68" s="6">
        <v>-113.71299999999999</v>
      </c>
      <c r="C68" s="6">
        <v>37.573</v>
      </c>
      <c r="D68">
        <v>0</v>
      </c>
      <c r="E68">
        <v>1914</v>
      </c>
      <c r="F68">
        <v>12</v>
      </c>
      <c r="G68">
        <v>14</v>
      </c>
      <c r="H68">
        <v>5</v>
      </c>
      <c r="I68">
        <v>30</v>
      </c>
      <c r="J68">
        <v>0</v>
      </c>
      <c r="K68" s="2">
        <v>0.5</v>
      </c>
      <c r="L68" s="3">
        <v>0.01</v>
      </c>
      <c r="M68" t="s">
        <v>0</v>
      </c>
      <c r="N68" s="2">
        <f t="shared" si="1"/>
        <v>0.48158726263692775</v>
      </c>
    </row>
    <row r="69" spans="1:14" x14ac:dyDescent="0.25">
      <c r="A69" s="134">
        <v>3.28</v>
      </c>
      <c r="B69" s="6">
        <v>-113.71299999999999</v>
      </c>
      <c r="C69" s="6">
        <v>37.573</v>
      </c>
      <c r="D69">
        <v>0</v>
      </c>
      <c r="E69">
        <v>1915</v>
      </c>
      <c r="F69">
        <v>2</v>
      </c>
      <c r="G69">
        <v>12</v>
      </c>
      <c r="H69">
        <v>19</v>
      </c>
      <c r="I69">
        <v>50</v>
      </c>
      <c r="J69">
        <v>0</v>
      </c>
      <c r="K69" s="2">
        <v>0.5</v>
      </c>
      <c r="L69" s="3">
        <v>0.01</v>
      </c>
      <c r="M69" t="s">
        <v>0</v>
      </c>
      <c r="N69" s="2">
        <f t="shared" si="1"/>
        <v>0.48158726263692775</v>
      </c>
    </row>
    <row r="70" spans="1:14" x14ac:dyDescent="0.25">
      <c r="A70" s="134">
        <v>4.05</v>
      </c>
      <c r="B70" s="6">
        <v>-111.3</v>
      </c>
      <c r="C70" s="6">
        <v>42.3</v>
      </c>
      <c r="D70">
        <v>0</v>
      </c>
      <c r="E70">
        <v>1915</v>
      </c>
      <c r="F70">
        <v>3</v>
      </c>
      <c r="G70">
        <v>15</v>
      </c>
      <c r="H70">
        <v>3</v>
      </c>
      <c r="I70">
        <v>35</v>
      </c>
      <c r="J70">
        <v>0</v>
      </c>
      <c r="K70" s="2">
        <v>0.5</v>
      </c>
      <c r="L70" s="3">
        <v>0.01</v>
      </c>
      <c r="M70" t="s">
        <v>0</v>
      </c>
      <c r="N70" s="2">
        <f t="shared" si="1"/>
        <v>0.48158726263692775</v>
      </c>
    </row>
    <row r="71" spans="1:14" x14ac:dyDescent="0.25">
      <c r="A71" s="134">
        <v>2.9</v>
      </c>
      <c r="B71" s="6">
        <v>-111.245</v>
      </c>
      <c r="C71" s="6">
        <v>38.926000000000002</v>
      </c>
      <c r="D71">
        <v>0</v>
      </c>
      <c r="E71">
        <v>1915</v>
      </c>
      <c r="F71">
        <v>4</v>
      </c>
      <c r="G71">
        <v>26</v>
      </c>
      <c r="H71">
        <v>4</v>
      </c>
      <c r="I71">
        <v>30</v>
      </c>
      <c r="J71">
        <v>0</v>
      </c>
      <c r="K71" s="2">
        <v>0.5</v>
      </c>
      <c r="L71" s="3">
        <v>0.01</v>
      </c>
      <c r="M71" t="s">
        <v>0</v>
      </c>
      <c r="N71" s="2">
        <f t="shared" si="1"/>
        <v>0.48158726263692775</v>
      </c>
    </row>
    <row r="72" spans="1:14" x14ac:dyDescent="0.25">
      <c r="A72" s="134">
        <v>4.34</v>
      </c>
      <c r="B72" s="6">
        <v>-111.6</v>
      </c>
      <c r="C72" s="6">
        <v>40.4</v>
      </c>
      <c r="D72">
        <v>0</v>
      </c>
      <c r="E72">
        <v>1915</v>
      </c>
      <c r="F72">
        <v>7</v>
      </c>
      <c r="G72">
        <v>15</v>
      </c>
      <c r="H72">
        <v>22</v>
      </c>
      <c r="I72">
        <v>0</v>
      </c>
      <c r="J72">
        <v>0</v>
      </c>
      <c r="K72" s="2">
        <v>0.28699999999999998</v>
      </c>
      <c r="L72" s="3">
        <v>0.01</v>
      </c>
      <c r="M72" t="s">
        <v>1</v>
      </c>
      <c r="N72" s="2">
        <f t="shared" si="1"/>
        <v>0.78604792505373267</v>
      </c>
    </row>
    <row r="73" spans="1:14" x14ac:dyDescent="0.25">
      <c r="A73" s="134">
        <v>4.05</v>
      </c>
      <c r="B73" s="6">
        <v>-112.16200000000001</v>
      </c>
      <c r="C73" s="6">
        <v>41.744</v>
      </c>
      <c r="D73">
        <v>0</v>
      </c>
      <c r="E73">
        <v>1915</v>
      </c>
      <c r="F73">
        <v>7</v>
      </c>
      <c r="G73">
        <v>30</v>
      </c>
      <c r="H73">
        <v>18</v>
      </c>
      <c r="I73">
        <v>50</v>
      </c>
      <c r="J73">
        <v>0</v>
      </c>
      <c r="K73" s="2">
        <v>0.5</v>
      </c>
      <c r="L73" s="3">
        <v>0.01</v>
      </c>
      <c r="M73" t="s">
        <v>0</v>
      </c>
      <c r="N73" s="2">
        <f t="shared" si="1"/>
        <v>0.48158726263692775</v>
      </c>
    </row>
    <row r="74" spans="1:14" x14ac:dyDescent="0.25">
      <c r="A74" s="134">
        <v>4.8099999999999996</v>
      </c>
      <c r="B74" s="6">
        <v>-112.65</v>
      </c>
      <c r="C74" s="6">
        <v>40.5</v>
      </c>
      <c r="D74">
        <v>0</v>
      </c>
      <c r="E74">
        <v>1915</v>
      </c>
      <c r="F74">
        <v>8</v>
      </c>
      <c r="G74">
        <v>11</v>
      </c>
      <c r="H74">
        <v>10</v>
      </c>
      <c r="I74">
        <v>20</v>
      </c>
      <c r="J74">
        <v>0</v>
      </c>
      <c r="K74" s="2">
        <v>0.5</v>
      </c>
      <c r="L74" s="3">
        <v>0.01</v>
      </c>
      <c r="M74" t="s">
        <v>0</v>
      </c>
      <c r="N74" s="2">
        <f t="shared" si="1"/>
        <v>0.48158726263692775</v>
      </c>
    </row>
    <row r="75" spans="1:14" x14ac:dyDescent="0.25">
      <c r="A75" s="134">
        <v>3.28</v>
      </c>
      <c r="B75" s="6">
        <v>-111.49</v>
      </c>
      <c r="C75" s="6">
        <v>39.993000000000002</v>
      </c>
      <c r="D75">
        <v>0</v>
      </c>
      <c r="E75">
        <v>1915</v>
      </c>
      <c r="F75">
        <v>9</v>
      </c>
      <c r="G75">
        <v>20</v>
      </c>
      <c r="H75">
        <v>1</v>
      </c>
      <c r="I75">
        <v>28</v>
      </c>
      <c r="J75">
        <v>0</v>
      </c>
      <c r="K75" s="2">
        <v>0.5</v>
      </c>
      <c r="L75" s="3">
        <v>0.01</v>
      </c>
      <c r="M75" t="s">
        <v>0</v>
      </c>
      <c r="N75" s="2">
        <f t="shared" si="1"/>
        <v>0.48158726263692775</v>
      </c>
    </row>
    <row r="76" spans="1:14" x14ac:dyDescent="0.25">
      <c r="A76" s="134">
        <v>3.28</v>
      </c>
      <c r="B76" s="6">
        <v>-111.849</v>
      </c>
      <c r="C76" s="6">
        <v>40.749000000000002</v>
      </c>
      <c r="D76">
        <v>0</v>
      </c>
      <c r="E76">
        <v>1915</v>
      </c>
      <c r="F76">
        <v>10</v>
      </c>
      <c r="G76">
        <v>3</v>
      </c>
      <c r="H76">
        <v>1</v>
      </c>
      <c r="I76">
        <v>50</v>
      </c>
      <c r="J76">
        <v>0</v>
      </c>
      <c r="K76" s="2">
        <v>0.5</v>
      </c>
      <c r="L76" s="3">
        <v>0.01</v>
      </c>
      <c r="M76" t="s">
        <v>0</v>
      </c>
      <c r="N76" s="2">
        <f t="shared" si="1"/>
        <v>0.48158726263692775</v>
      </c>
    </row>
    <row r="77" spans="1:14" x14ac:dyDescent="0.25">
      <c r="A77" s="134">
        <v>3.28</v>
      </c>
      <c r="B77" s="6">
        <v>-112.054</v>
      </c>
      <c r="C77" s="6">
        <v>41.92</v>
      </c>
      <c r="D77">
        <v>0</v>
      </c>
      <c r="E77">
        <v>1915</v>
      </c>
      <c r="F77">
        <v>10</v>
      </c>
      <c r="G77">
        <v>4</v>
      </c>
      <c r="H77">
        <v>12</v>
      </c>
      <c r="I77">
        <v>0</v>
      </c>
      <c r="J77">
        <v>0</v>
      </c>
      <c r="K77" s="2">
        <v>0.5</v>
      </c>
      <c r="L77" s="3">
        <v>0.01</v>
      </c>
      <c r="M77" t="s">
        <v>0</v>
      </c>
      <c r="N77" s="2">
        <f t="shared" si="1"/>
        <v>0.48158726263692775</v>
      </c>
    </row>
    <row r="78" spans="1:14" x14ac:dyDescent="0.25">
      <c r="A78" s="134">
        <v>4.05</v>
      </c>
      <c r="B78" s="6">
        <v>-114</v>
      </c>
      <c r="C78" s="6">
        <v>40.1</v>
      </c>
      <c r="D78">
        <v>0</v>
      </c>
      <c r="E78">
        <v>1915</v>
      </c>
      <c r="F78">
        <v>10</v>
      </c>
      <c r="G78">
        <v>5</v>
      </c>
      <c r="H78">
        <v>8</v>
      </c>
      <c r="I78">
        <v>0</v>
      </c>
      <c r="J78">
        <v>0</v>
      </c>
      <c r="K78" s="2">
        <v>0.5</v>
      </c>
      <c r="L78" s="3">
        <v>0.01</v>
      </c>
      <c r="M78" t="s">
        <v>0</v>
      </c>
      <c r="N78" s="2">
        <f t="shared" si="1"/>
        <v>0.48158726263692775</v>
      </c>
    </row>
    <row r="79" spans="1:14" x14ac:dyDescent="0.25">
      <c r="A79" s="134">
        <v>3.28</v>
      </c>
      <c r="B79" s="6">
        <v>-112.217</v>
      </c>
      <c r="C79" s="6">
        <v>38.631999999999998</v>
      </c>
      <c r="D79">
        <v>0</v>
      </c>
      <c r="E79">
        <v>1915</v>
      </c>
      <c r="F79">
        <v>10</v>
      </c>
      <c r="G79">
        <v>25</v>
      </c>
      <c r="H79">
        <v>17</v>
      </c>
      <c r="I79">
        <v>13</v>
      </c>
      <c r="J79">
        <v>0</v>
      </c>
      <c r="K79" s="2">
        <v>0.5</v>
      </c>
      <c r="L79" s="3">
        <v>0.01</v>
      </c>
      <c r="M79" t="s">
        <v>0</v>
      </c>
      <c r="N79" s="2">
        <f t="shared" si="1"/>
        <v>0.48158726263692775</v>
      </c>
    </row>
    <row r="80" spans="1:14" x14ac:dyDescent="0.25">
      <c r="A80" s="134">
        <v>4.05</v>
      </c>
      <c r="B80" s="6">
        <v>-111.78100000000001</v>
      </c>
      <c r="C80" s="6">
        <v>39.972999999999999</v>
      </c>
      <c r="D80">
        <v>0</v>
      </c>
      <c r="E80">
        <v>1916</v>
      </c>
      <c r="F80">
        <v>2</v>
      </c>
      <c r="G80">
        <v>5</v>
      </c>
      <c r="H80">
        <v>6</v>
      </c>
      <c r="I80">
        <v>25</v>
      </c>
      <c r="J80">
        <v>0</v>
      </c>
      <c r="K80" s="2">
        <v>0.5</v>
      </c>
      <c r="L80" s="3">
        <v>0.01</v>
      </c>
      <c r="M80" t="s">
        <v>0</v>
      </c>
      <c r="N80" s="2">
        <f t="shared" si="1"/>
        <v>0.48158726263692775</v>
      </c>
    </row>
    <row r="81" spans="1:14" x14ac:dyDescent="0.25">
      <c r="A81" s="134">
        <v>3.28</v>
      </c>
      <c r="B81" s="6">
        <v>-112.054</v>
      </c>
      <c r="C81" s="6">
        <v>41.92</v>
      </c>
      <c r="D81">
        <v>0</v>
      </c>
      <c r="E81">
        <v>1918</v>
      </c>
      <c r="F81">
        <v>10</v>
      </c>
      <c r="G81">
        <v>16</v>
      </c>
      <c r="H81">
        <v>11</v>
      </c>
      <c r="I81">
        <v>45</v>
      </c>
      <c r="J81">
        <v>0</v>
      </c>
      <c r="K81" s="2">
        <v>0.5</v>
      </c>
      <c r="L81" s="3">
        <v>0.01</v>
      </c>
      <c r="M81" t="s">
        <v>0</v>
      </c>
      <c r="N81" s="2">
        <f t="shared" si="1"/>
        <v>0.48158726263692775</v>
      </c>
    </row>
    <row r="82" spans="1:14" x14ac:dyDescent="0.25">
      <c r="A82" s="134">
        <v>3.67</v>
      </c>
      <c r="B82" s="6">
        <v>-111.58199999999999</v>
      </c>
      <c r="C82" s="6">
        <v>39.527000000000001</v>
      </c>
      <c r="D82">
        <v>0</v>
      </c>
      <c r="E82">
        <v>1919</v>
      </c>
      <c r="F82">
        <v>5</v>
      </c>
      <c r="G82">
        <v>7</v>
      </c>
      <c r="H82">
        <v>22</v>
      </c>
      <c r="I82">
        <v>30</v>
      </c>
      <c r="J82">
        <v>0</v>
      </c>
      <c r="K82" s="2">
        <v>0.5</v>
      </c>
      <c r="L82" s="3">
        <v>0.01</v>
      </c>
      <c r="M82" t="s">
        <v>0</v>
      </c>
      <c r="N82" s="2">
        <f t="shared" si="1"/>
        <v>0.48158726263692775</v>
      </c>
    </row>
    <row r="83" spans="1:14" x14ac:dyDescent="0.25">
      <c r="A83" s="134">
        <v>3.28</v>
      </c>
      <c r="B83" s="6">
        <v>-112.64</v>
      </c>
      <c r="C83" s="6">
        <v>38.279000000000003</v>
      </c>
      <c r="D83">
        <v>0</v>
      </c>
      <c r="E83">
        <v>1920</v>
      </c>
      <c r="F83">
        <v>8</v>
      </c>
      <c r="G83">
        <v>18</v>
      </c>
      <c r="H83">
        <v>8</v>
      </c>
      <c r="I83">
        <v>20</v>
      </c>
      <c r="J83">
        <v>0</v>
      </c>
      <c r="K83" s="2">
        <v>0.5</v>
      </c>
      <c r="L83" s="3">
        <v>0.01</v>
      </c>
      <c r="M83" t="s">
        <v>0</v>
      </c>
      <c r="N83" s="2">
        <f t="shared" si="1"/>
        <v>0.48158726263692775</v>
      </c>
    </row>
    <row r="84" spans="1:14" x14ac:dyDescent="0.25">
      <c r="A84" s="134">
        <v>4.05</v>
      </c>
      <c r="B84" s="6">
        <v>-112.01600000000001</v>
      </c>
      <c r="C84" s="6">
        <v>41.51</v>
      </c>
      <c r="D84">
        <v>0</v>
      </c>
      <c r="E84">
        <v>1920</v>
      </c>
      <c r="F84">
        <v>9</v>
      </c>
      <c r="G84">
        <v>18</v>
      </c>
      <c r="H84">
        <v>20</v>
      </c>
      <c r="I84">
        <v>10</v>
      </c>
      <c r="J84">
        <v>0</v>
      </c>
      <c r="K84" s="2">
        <v>0.5</v>
      </c>
      <c r="L84" s="3">
        <v>0.01</v>
      </c>
      <c r="M84" t="s">
        <v>0</v>
      </c>
      <c r="N84" s="2">
        <f t="shared" si="1"/>
        <v>0.48158726263692775</v>
      </c>
    </row>
    <row r="85" spans="1:14" x14ac:dyDescent="0.25">
      <c r="A85" s="134">
        <v>4.05</v>
      </c>
      <c r="B85" s="6">
        <v>-112.01600000000001</v>
      </c>
      <c r="C85" s="6">
        <v>41.51</v>
      </c>
      <c r="D85">
        <v>0</v>
      </c>
      <c r="E85">
        <v>1920</v>
      </c>
      <c r="F85">
        <v>11</v>
      </c>
      <c r="G85">
        <v>20</v>
      </c>
      <c r="H85">
        <v>4</v>
      </c>
      <c r="I85">
        <v>35</v>
      </c>
      <c r="J85">
        <v>0</v>
      </c>
      <c r="K85" s="2">
        <v>0.5</v>
      </c>
      <c r="L85" s="3">
        <v>0.01</v>
      </c>
      <c r="M85" t="s">
        <v>0</v>
      </c>
      <c r="N85" s="2">
        <f t="shared" si="1"/>
        <v>0.48158726263692775</v>
      </c>
    </row>
    <row r="86" spans="1:14" x14ac:dyDescent="0.25">
      <c r="A86" s="134">
        <v>4.05</v>
      </c>
      <c r="B86" s="6">
        <v>-113.57299999999999</v>
      </c>
      <c r="C86" s="6">
        <v>37.106000000000002</v>
      </c>
      <c r="D86">
        <v>0</v>
      </c>
      <c r="E86">
        <v>1920</v>
      </c>
      <c r="F86">
        <v>11</v>
      </c>
      <c r="G86">
        <v>26</v>
      </c>
      <c r="H86">
        <v>0</v>
      </c>
      <c r="I86">
        <v>0</v>
      </c>
      <c r="J86">
        <v>0</v>
      </c>
      <c r="K86" s="2">
        <v>0.5</v>
      </c>
      <c r="L86" s="3">
        <v>0.01</v>
      </c>
      <c r="M86" t="s">
        <v>0</v>
      </c>
      <c r="N86" s="2">
        <f t="shared" si="1"/>
        <v>0.48158726263692775</v>
      </c>
    </row>
    <row r="87" spans="1:14" x14ac:dyDescent="0.25">
      <c r="A87" s="134">
        <v>3.28</v>
      </c>
      <c r="B87" s="6">
        <v>-113.066</v>
      </c>
      <c r="C87" s="6">
        <v>37.683</v>
      </c>
      <c r="D87">
        <v>0</v>
      </c>
      <c r="E87">
        <v>1921</v>
      </c>
      <c r="F87">
        <v>6</v>
      </c>
      <c r="G87">
        <v>2</v>
      </c>
      <c r="H87">
        <v>21</v>
      </c>
      <c r="I87">
        <v>30</v>
      </c>
      <c r="J87">
        <v>0</v>
      </c>
      <c r="K87" s="2">
        <v>0.5</v>
      </c>
      <c r="L87" s="3">
        <v>0.01</v>
      </c>
      <c r="M87" t="s">
        <v>0</v>
      </c>
      <c r="N87" s="2">
        <f t="shared" si="1"/>
        <v>0.48158726263692775</v>
      </c>
    </row>
    <row r="88" spans="1:14" x14ac:dyDescent="0.25">
      <c r="A88" s="134">
        <v>5.45</v>
      </c>
      <c r="B88" s="6">
        <v>-112.15</v>
      </c>
      <c r="C88" s="6">
        <v>38.683</v>
      </c>
      <c r="D88">
        <v>0</v>
      </c>
      <c r="E88">
        <v>1921</v>
      </c>
      <c r="F88">
        <v>9</v>
      </c>
      <c r="G88">
        <v>29</v>
      </c>
      <c r="H88">
        <v>14</v>
      </c>
      <c r="I88">
        <v>12</v>
      </c>
      <c r="J88">
        <v>0</v>
      </c>
      <c r="K88" s="2">
        <v>0.28699999999999998</v>
      </c>
      <c r="L88" s="3">
        <v>0.01</v>
      </c>
      <c r="M88" t="s">
        <v>1</v>
      </c>
      <c r="N88" s="2">
        <f t="shared" si="1"/>
        <v>0.78604792505373267</v>
      </c>
    </row>
    <row r="89" spans="1:14" x14ac:dyDescent="0.25">
      <c r="A89" s="134">
        <v>4.05</v>
      </c>
      <c r="B89" s="6">
        <v>-113.233</v>
      </c>
      <c r="C89" s="6">
        <v>38.167000000000002</v>
      </c>
      <c r="D89">
        <v>0</v>
      </c>
      <c r="E89">
        <v>1923</v>
      </c>
      <c r="F89">
        <v>5</v>
      </c>
      <c r="G89">
        <v>14</v>
      </c>
      <c r="H89">
        <v>12</v>
      </c>
      <c r="I89">
        <v>10</v>
      </c>
      <c r="J89">
        <v>0</v>
      </c>
      <c r="K89" s="2">
        <v>0.5</v>
      </c>
      <c r="L89" s="3">
        <v>0.01</v>
      </c>
      <c r="M89" t="s">
        <v>0</v>
      </c>
      <c r="N89" s="2">
        <f t="shared" si="1"/>
        <v>0.48158726263692775</v>
      </c>
    </row>
    <row r="90" spans="1:14" x14ac:dyDescent="0.25">
      <c r="A90" s="134">
        <v>4.05</v>
      </c>
      <c r="B90" s="6">
        <v>-111.831</v>
      </c>
      <c r="C90" s="6">
        <v>41.738</v>
      </c>
      <c r="D90">
        <v>0</v>
      </c>
      <c r="E90">
        <v>1923</v>
      </c>
      <c r="F90">
        <v>6</v>
      </c>
      <c r="G90">
        <v>7</v>
      </c>
      <c r="H90">
        <v>4</v>
      </c>
      <c r="I90">
        <v>15</v>
      </c>
      <c r="J90">
        <v>0</v>
      </c>
      <c r="K90" s="2">
        <v>0.5</v>
      </c>
      <c r="L90" s="3">
        <v>0.01</v>
      </c>
      <c r="M90" t="s">
        <v>0</v>
      </c>
      <c r="N90" s="2">
        <f t="shared" si="1"/>
        <v>0.48158726263692775</v>
      </c>
    </row>
    <row r="91" spans="1:14" x14ac:dyDescent="0.25">
      <c r="A91" s="134">
        <v>3.67</v>
      </c>
      <c r="B91" s="6">
        <v>-111.807</v>
      </c>
      <c r="C91" s="6">
        <v>41.920999999999999</v>
      </c>
      <c r="D91">
        <v>0</v>
      </c>
      <c r="E91">
        <v>1923</v>
      </c>
      <c r="F91">
        <v>9</v>
      </c>
      <c r="G91">
        <v>7</v>
      </c>
      <c r="H91">
        <v>18</v>
      </c>
      <c r="I91">
        <v>39</v>
      </c>
      <c r="J91">
        <v>0</v>
      </c>
      <c r="K91" s="2">
        <v>0.5</v>
      </c>
      <c r="L91" s="3">
        <v>0.01</v>
      </c>
      <c r="M91" t="s">
        <v>0</v>
      </c>
      <c r="N91" s="2">
        <f t="shared" si="1"/>
        <v>0.48158726263692775</v>
      </c>
    </row>
    <row r="92" spans="1:14" x14ac:dyDescent="0.25">
      <c r="A92" s="134">
        <v>3.67</v>
      </c>
      <c r="B92" s="6">
        <v>-108.8</v>
      </c>
      <c r="C92" s="6">
        <v>42.5</v>
      </c>
      <c r="D92">
        <v>0</v>
      </c>
      <c r="E92">
        <v>1923</v>
      </c>
      <c r="F92">
        <v>12</v>
      </c>
      <c r="G92">
        <v>12</v>
      </c>
      <c r="H92">
        <v>17</v>
      </c>
      <c r="I92">
        <v>55</v>
      </c>
      <c r="J92">
        <v>0</v>
      </c>
      <c r="K92" s="2">
        <v>0.5</v>
      </c>
      <c r="L92" s="3">
        <v>0.01</v>
      </c>
      <c r="M92" t="s">
        <v>0</v>
      </c>
      <c r="N92" s="2">
        <f t="shared" si="1"/>
        <v>0.48158726263692775</v>
      </c>
    </row>
    <row r="93" spans="1:14" x14ac:dyDescent="0.25">
      <c r="A93" s="134">
        <v>3.28</v>
      </c>
      <c r="B93" s="6">
        <v>-112.59099999999999</v>
      </c>
      <c r="C93" s="6">
        <v>37.317</v>
      </c>
      <c r="D93">
        <v>0</v>
      </c>
      <c r="E93">
        <v>1924</v>
      </c>
      <c r="F93">
        <v>1</v>
      </c>
      <c r="G93">
        <v>1</v>
      </c>
      <c r="H93">
        <v>23</v>
      </c>
      <c r="I93">
        <v>15</v>
      </c>
      <c r="J93">
        <v>0</v>
      </c>
      <c r="K93" s="2">
        <v>0.5</v>
      </c>
      <c r="L93" s="3">
        <v>0.01</v>
      </c>
      <c r="M93" t="s">
        <v>0</v>
      </c>
      <c r="N93" s="2">
        <f t="shared" si="1"/>
        <v>0.48158726263692775</v>
      </c>
    </row>
    <row r="94" spans="1:14" x14ac:dyDescent="0.25">
      <c r="A94" s="134">
        <v>4.8099999999999996</v>
      </c>
      <c r="B94" s="6">
        <v>-111.5</v>
      </c>
      <c r="C94" s="6">
        <v>42.5</v>
      </c>
      <c r="D94">
        <v>0</v>
      </c>
      <c r="E94">
        <v>1924</v>
      </c>
      <c r="F94">
        <v>11</v>
      </c>
      <c r="G94">
        <v>25</v>
      </c>
      <c r="H94">
        <v>7</v>
      </c>
      <c r="I94">
        <v>10</v>
      </c>
      <c r="J94">
        <v>0</v>
      </c>
      <c r="K94" s="2">
        <v>0.5</v>
      </c>
      <c r="L94" s="3">
        <v>0.01</v>
      </c>
      <c r="M94" t="s">
        <v>0</v>
      </c>
      <c r="N94" s="2">
        <f t="shared" si="1"/>
        <v>0.48158726263692775</v>
      </c>
    </row>
    <row r="95" spans="1:14" x14ac:dyDescent="0.25">
      <c r="A95" s="134">
        <v>3.67</v>
      </c>
      <c r="B95" s="6">
        <v>-113.93</v>
      </c>
      <c r="C95" s="6">
        <v>37.81</v>
      </c>
      <c r="D95">
        <v>0</v>
      </c>
      <c r="E95">
        <v>1925</v>
      </c>
      <c r="F95">
        <v>7</v>
      </c>
      <c r="G95">
        <v>14</v>
      </c>
      <c r="H95">
        <v>13</v>
      </c>
      <c r="I95">
        <v>47</v>
      </c>
      <c r="J95">
        <v>0</v>
      </c>
      <c r="K95" s="2">
        <v>0.5</v>
      </c>
      <c r="L95" s="3">
        <v>0.01</v>
      </c>
      <c r="M95" t="s">
        <v>0</v>
      </c>
      <c r="N95" s="2">
        <f t="shared" si="1"/>
        <v>0.48158726263692775</v>
      </c>
    </row>
    <row r="96" spans="1:14" x14ac:dyDescent="0.25">
      <c r="A96" s="134">
        <v>3.28</v>
      </c>
      <c r="B96" s="6">
        <v>-108.8</v>
      </c>
      <c r="C96" s="6">
        <v>42.5</v>
      </c>
      <c r="D96">
        <v>0</v>
      </c>
      <c r="E96">
        <v>1925</v>
      </c>
      <c r="F96">
        <v>10</v>
      </c>
      <c r="G96">
        <v>30</v>
      </c>
      <c r="H96">
        <v>10</v>
      </c>
      <c r="I96">
        <v>45</v>
      </c>
      <c r="J96">
        <v>0</v>
      </c>
      <c r="K96" s="2">
        <v>0.5</v>
      </c>
      <c r="L96" s="3">
        <v>0.01</v>
      </c>
      <c r="M96" t="s">
        <v>0</v>
      </c>
      <c r="N96" s="2">
        <f t="shared" si="1"/>
        <v>0.48158726263692775</v>
      </c>
    </row>
    <row r="97" spans="1:14" x14ac:dyDescent="0.25">
      <c r="A97" s="134">
        <v>3.28</v>
      </c>
      <c r="B97" s="6">
        <v>-110.9</v>
      </c>
      <c r="C97" s="6">
        <v>41.2</v>
      </c>
      <c r="D97">
        <v>0</v>
      </c>
      <c r="E97">
        <v>1925</v>
      </c>
      <c r="F97">
        <v>12</v>
      </c>
      <c r="G97">
        <v>1</v>
      </c>
      <c r="H97">
        <v>8</v>
      </c>
      <c r="I97">
        <v>30</v>
      </c>
      <c r="J97">
        <v>0</v>
      </c>
      <c r="K97" s="2">
        <v>0.5</v>
      </c>
      <c r="L97" s="3">
        <v>0.01</v>
      </c>
      <c r="M97" t="s">
        <v>0</v>
      </c>
      <c r="N97" s="2">
        <f t="shared" si="1"/>
        <v>0.48158726263692775</v>
      </c>
    </row>
    <row r="98" spans="1:14" x14ac:dyDescent="0.25">
      <c r="A98" s="134">
        <v>2.9</v>
      </c>
      <c r="B98" s="6">
        <v>-111.849</v>
      </c>
      <c r="C98" s="6">
        <v>40.749000000000002</v>
      </c>
      <c r="D98">
        <v>0</v>
      </c>
      <c r="E98">
        <v>1926</v>
      </c>
      <c r="F98">
        <v>5</v>
      </c>
      <c r="G98">
        <v>3</v>
      </c>
      <c r="H98">
        <v>0</v>
      </c>
      <c r="I98">
        <v>0</v>
      </c>
      <c r="J98">
        <v>0</v>
      </c>
      <c r="K98" s="2">
        <v>0.5</v>
      </c>
      <c r="L98" s="3">
        <v>0.01</v>
      </c>
      <c r="M98" t="s">
        <v>0</v>
      </c>
      <c r="N98" s="2">
        <f t="shared" si="1"/>
        <v>0.48158726263692775</v>
      </c>
    </row>
    <row r="99" spans="1:14" x14ac:dyDescent="0.25">
      <c r="A99" s="134">
        <v>3.28</v>
      </c>
      <c r="B99" s="6">
        <v>-112.59099999999999</v>
      </c>
      <c r="C99" s="6">
        <v>37.317</v>
      </c>
      <c r="D99">
        <v>0</v>
      </c>
      <c r="E99">
        <v>1926</v>
      </c>
      <c r="F99">
        <v>5</v>
      </c>
      <c r="G99">
        <v>15</v>
      </c>
      <c r="H99">
        <v>19</v>
      </c>
      <c r="I99">
        <v>51</v>
      </c>
      <c r="J99">
        <v>0</v>
      </c>
      <c r="K99" s="2">
        <v>0.5</v>
      </c>
      <c r="L99" s="3">
        <v>0.01</v>
      </c>
      <c r="M99" t="s">
        <v>0</v>
      </c>
      <c r="N99" s="2">
        <f t="shared" si="1"/>
        <v>0.48158726263692775</v>
      </c>
    </row>
    <row r="100" spans="1:14" x14ac:dyDescent="0.25">
      <c r="A100" s="134">
        <v>3.28</v>
      </c>
      <c r="B100" s="6">
        <v>-112.59099999999999</v>
      </c>
      <c r="C100" s="6">
        <v>37.317</v>
      </c>
      <c r="D100">
        <v>0</v>
      </c>
      <c r="E100">
        <v>1926</v>
      </c>
      <c r="F100">
        <v>6</v>
      </c>
      <c r="G100">
        <v>5</v>
      </c>
      <c r="H100">
        <v>11</v>
      </c>
      <c r="I100">
        <v>0</v>
      </c>
      <c r="J100">
        <v>0</v>
      </c>
      <c r="K100" s="2">
        <v>0.5</v>
      </c>
      <c r="L100" s="3">
        <v>0.01</v>
      </c>
      <c r="M100" t="s">
        <v>0</v>
      </c>
      <c r="N100" s="2">
        <f t="shared" si="1"/>
        <v>0.48158726263692775</v>
      </c>
    </row>
    <row r="101" spans="1:14" x14ac:dyDescent="0.25">
      <c r="A101" s="134">
        <v>3.28</v>
      </c>
      <c r="B101" s="6">
        <v>-112.59099999999999</v>
      </c>
      <c r="C101" s="6">
        <v>37.317</v>
      </c>
      <c r="D101">
        <v>0</v>
      </c>
      <c r="E101">
        <v>1926</v>
      </c>
      <c r="F101">
        <v>7</v>
      </c>
      <c r="G101">
        <v>12</v>
      </c>
      <c r="H101">
        <v>5</v>
      </c>
      <c r="I101">
        <v>20</v>
      </c>
      <c r="J101">
        <v>0</v>
      </c>
      <c r="K101" s="2">
        <v>0.5</v>
      </c>
      <c r="L101" s="3">
        <v>0.01</v>
      </c>
      <c r="M101" t="s">
        <v>0</v>
      </c>
      <c r="N101" s="2">
        <f t="shared" si="1"/>
        <v>0.48158726263692775</v>
      </c>
    </row>
    <row r="102" spans="1:14" x14ac:dyDescent="0.25">
      <c r="A102" s="134">
        <v>3.28</v>
      </c>
      <c r="B102" s="6">
        <v>-111.879</v>
      </c>
      <c r="C102" s="6">
        <v>41.97</v>
      </c>
      <c r="D102">
        <v>0</v>
      </c>
      <c r="E102">
        <v>1926</v>
      </c>
      <c r="F102">
        <v>7</v>
      </c>
      <c r="G102">
        <v>28</v>
      </c>
      <c r="H102">
        <v>4</v>
      </c>
      <c r="I102">
        <v>25</v>
      </c>
      <c r="J102">
        <v>0</v>
      </c>
      <c r="K102" s="2">
        <v>0.5</v>
      </c>
      <c r="L102" s="3">
        <v>0.01</v>
      </c>
      <c r="M102" t="s">
        <v>0</v>
      </c>
      <c r="N102" s="2">
        <f t="shared" si="1"/>
        <v>0.48158726263692775</v>
      </c>
    </row>
    <row r="103" spans="1:14" x14ac:dyDescent="0.25">
      <c r="A103" s="134">
        <v>3.28</v>
      </c>
      <c r="B103" s="6">
        <v>-112.59099999999999</v>
      </c>
      <c r="C103" s="6">
        <v>37.317</v>
      </c>
      <c r="D103">
        <v>0</v>
      </c>
      <c r="E103">
        <v>1926</v>
      </c>
      <c r="F103">
        <v>10</v>
      </c>
      <c r="G103">
        <v>1</v>
      </c>
      <c r="H103">
        <v>15</v>
      </c>
      <c r="I103">
        <v>15</v>
      </c>
      <c r="J103">
        <v>0</v>
      </c>
      <c r="K103" s="2">
        <v>0.5</v>
      </c>
      <c r="L103" s="3">
        <v>0.01</v>
      </c>
      <c r="M103" t="s">
        <v>0</v>
      </c>
      <c r="N103" s="2">
        <f t="shared" si="1"/>
        <v>0.48158726263692775</v>
      </c>
    </row>
    <row r="104" spans="1:14" x14ac:dyDescent="0.25">
      <c r="A104" s="134">
        <v>3.28</v>
      </c>
      <c r="B104" s="6">
        <v>-112.59099999999999</v>
      </c>
      <c r="C104" s="6">
        <v>37.317</v>
      </c>
      <c r="D104">
        <v>0</v>
      </c>
      <c r="E104">
        <v>1926</v>
      </c>
      <c r="F104">
        <v>10</v>
      </c>
      <c r="G104">
        <v>23</v>
      </c>
      <c r="H104">
        <v>7</v>
      </c>
      <c r="I104">
        <v>0</v>
      </c>
      <c r="J104">
        <v>0</v>
      </c>
      <c r="K104" s="2">
        <v>0.5</v>
      </c>
      <c r="L104" s="3">
        <v>0.01</v>
      </c>
      <c r="M104" t="s">
        <v>0</v>
      </c>
      <c r="N104" s="2">
        <f t="shared" si="1"/>
        <v>0.48158726263692775</v>
      </c>
    </row>
    <row r="105" spans="1:14" x14ac:dyDescent="0.25">
      <c r="A105" s="134">
        <v>3.28</v>
      </c>
      <c r="B105" s="6">
        <v>-112.59099999999999</v>
      </c>
      <c r="C105" s="6">
        <v>37.317</v>
      </c>
      <c r="D105">
        <v>0</v>
      </c>
      <c r="E105">
        <v>1926</v>
      </c>
      <c r="F105">
        <v>11</v>
      </c>
      <c r="G105">
        <v>12</v>
      </c>
      <c r="H105">
        <v>3</v>
      </c>
      <c r="I105">
        <v>40</v>
      </c>
      <c r="J105">
        <v>0</v>
      </c>
      <c r="K105" s="2">
        <v>0.5</v>
      </c>
      <c r="L105" s="3">
        <v>0.01</v>
      </c>
      <c r="M105" t="s">
        <v>0</v>
      </c>
      <c r="N105" s="2">
        <f t="shared" si="1"/>
        <v>0.48158726263692775</v>
      </c>
    </row>
    <row r="106" spans="1:14" x14ac:dyDescent="0.25">
      <c r="A106" s="134">
        <v>3.67</v>
      </c>
      <c r="B106" s="6">
        <v>-111.96</v>
      </c>
      <c r="C106" s="6">
        <v>39.950000000000003</v>
      </c>
      <c r="D106">
        <v>0</v>
      </c>
      <c r="E106">
        <v>1926</v>
      </c>
      <c r="F106">
        <v>12</v>
      </c>
      <c r="G106">
        <v>19</v>
      </c>
      <c r="H106">
        <v>3</v>
      </c>
      <c r="I106">
        <v>30</v>
      </c>
      <c r="J106">
        <v>0</v>
      </c>
      <c r="K106" s="2">
        <v>0.5</v>
      </c>
      <c r="L106" s="3">
        <v>0.01</v>
      </c>
      <c r="M106" t="s">
        <v>0</v>
      </c>
      <c r="N106" s="2">
        <f t="shared" si="1"/>
        <v>0.48158726263692775</v>
      </c>
    </row>
    <row r="107" spans="1:14" x14ac:dyDescent="0.25">
      <c r="A107" s="134">
        <v>3.28</v>
      </c>
      <c r="B107" s="6">
        <v>-112.084</v>
      </c>
      <c r="C107" s="6">
        <v>38.768999999999998</v>
      </c>
      <c r="D107">
        <v>0</v>
      </c>
      <c r="E107">
        <v>1927</v>
      </c>
      <c r="F107">
        <v>5</v>
      </c>
      <c r="G107">
        <v>22</v>
      </c>
      <c r="H107">
        <v>5</v>
      </c>
      <c r="I107">
        <v>0</v>
      </c>
      <c r="J107">
        <v>0</v>
      </c>
      <c r="K107" s="2">
        <v>0.5</v>
      </c>
      <c r="L107" s="3">
        <v>0.01</v>
      </c>
      <c r="M107" t="s">
        <v>0</v>
      </c>
      <c r="N107" s="2">
        <f t="shared" si="1"/>
        <v>0.48158726263692775</v>
      </c>
    </row>
    <row r="108" spans="1:14" x14ac:dyDescent="0.25">
      <c r="A108" s="134">
        <v>3.28</v>
      </c>
      <c r="B108" s="6">
        <v>-112.59099999999999</v>
      </c>
      <c r="C108" s="6">
        <v>37.317</v>
      </c>
      <c r="D108">
        <v>0</v>
      </c>
      <c r="E108">
        <v>1927</v>
      </c>
      <c r="F108">
        <v>11</v>
      </c>
      <c r="G108">
        <v>23</v>
      </c>
      <c r="H108">
        <v>9</v>
      </c>
      <c r="I108">
        <v>30</v>
      </c>
      <c r="J108">
        <v>0</v>
      </c>
      <c r="K108" s="2">
        <v>0.5</v>
      </c>
      <c r="L108" s="3">
        <v>0.01</v>
      </c>
      <c r="M108" t="s">
        <v>0</v>
      </c>
      <c r="N108" s="2">
        <f t="shared" si="1"/>
        <v>0.48158726263692775</v>
      </c>
    </row>
    <row r="109" spans="1:14" x14ac:dyDescent="0.25">
      <c r="A109" s="134">
        <v>2.9</v>
      </c>
      <c r="B109" s="6">
        <v>-110.801</v>
      </c>
      <c r="C109" s="6">
        <v>39.6</v>
      </c>
      <c r="D109">
        <v>0</v>
      </c>
      <c r="E109">
        <v>1928</v>
      </c>
      <c r="F109">
        <v>6</v>
      </c>
      <c r="G109">
        <v>2</v>
      </c>
      <c r="H109">
        <v>9</v>
      </c>
      <c r="I109">
        <v>0</v>
      </c>
      <c r="J109">
        <v>0</v>
      </c>
      <c r="K109" s="2">
        <v>0.5</v>
      </c>
      <c r="L109" s="3">
        <v>0.01</v>
      </c>
      <c r="M109" t="s">
        <v>0</v>
      </c>
      <c r="N109" s="2">
        <f t="shared" si="1"/>
        <v>0.48158726263692775</v>
      </c>
    </row>
    <row r="110" spans="1:14" x14ac:dyDescent="0.25">
      <c r="A110" s="134">
        <v>3.28</v>
      </c>
      <c r="B110" s="6">
        <v>-111.2</v>
      </c>
      <c r="C110" s="6">
        <v>42.2</v>
      </c>
      <c r="D110">
        <v>0</v>
      </c>
      <c r="E110">
        <v>1929</v>
      </c>
      <c r="F110">
        <v>10</v>
      </c>
      <c r="G110">
        <v>1</v>
      </c>
      <c r="H110">
        <v>8</v>
      </c>
      <c r="I110">
        <v>0</v>
      </c>
      <c r="J110">
        <v>0</v>
      </c>
      <c r="K110" s="2">
        <v>0.5</v>
      </c>
      <c r="L110" s="3">
        <v>0.01</v>
      </c>
      <c r="M110" t="s">
        <v>0</v>
      </c>
      <c r="N110" s="2">
        <f t="shared" si="1"/>
        <v>0.48158726263692775</v>
      </c>
    </row>
    <row r="111" spans="1:14" x14ac:dyDescent="0.25">
      <c r="A111" s="134">
        <v>3.67</v>
      </c>
      <c r="B111" s="6">
        <v>-109.3</v>
      </c>
      <c r="C111" s="6">
        <v>41.5</v>
      </c>
      <c r="D111">
        <v>0</v>
      </c>
      <c r="E111">
        <v>1930</v>
      </c>
      <c r="F111">
        <v>7</v>
      </c>
      <c r="G111">
        <v>28</v>
      </c>
      <c r="H111">
        <v>9</v>
      </c>
      <c r="I111">
        <v>35</v>
      </c>
      <c r="J111">
        <v>0</v>
      </c>
      <c r="K111" s="2">
        <v>0.5</v>
      </c>
      <c r="L111" s="3">
        <v>0.01</v>
      </c>
      <c r="M111" t="s">
        <v>0</v>
      </c>
      <c r="N111" s="2">
        <f t="shared" si="1"/>
        <v>0.48158726263692775</v>
      </c>
    </row>
    <row r="112" spans="1:14" x14ac:dyDescent="0.25">
      <c r="A112" s="134">
        <v>2.9</v>
      </c>
      <c r="B112" s="6">
        <v>-112.15</v>
      </c>
      <c r="C112" s="6">
        <v>38.683</v>
      </c>
      <c r="D112">
        <v>0</v>
      </c>
      <c r="E112">
        <v>1931</v>
      </c>
      <c r="F112">
        <v>3</v>
      </c>
      <c r="G112">
        <v>9</v>
      </c>
      <c r="H112">
        <v>4</v>
      </c>
      <c r="I112">
        <v>29</v>
      </c>
      <c r="J112">
        <v>0</v>
      </c>
      <c r="K112" s="2">
        <v>0.5</v>
      </c>
      <c r="L112" s="3">
        <v>0.01</v>
      </c>
      <c r="M112" t="s">
        <v>0</v>
      </c>
      <c r="N112" s="2">
        <f t="shared" si="1"/>
        <v>0.48158726263692775</v>
      </c>
    </row>
    <row r="113" spans="1:14" x14ac:dyDescent="0.25">
      <c r="A113" s="134">
        <v>3.28</v>
      </c>
      <c r="B113" s="6">
        <v>-111.3</v>
      </c>
      <c r="C113" s="6">
        <v>42.3</v>
      </c>
      <c r="D113">
        <v>0</v>
      </c>
      <c r="E113">
        <v>1931</v>
      </c>
      <c r="F113">
        <v>3</v>
      </c>
      <c r="G113">
        <v>11</v>
      </c>
      <c r="H113">
        <v>13</v>
      </c>
      <c r="I113">
        <v>20</v>
      </c>
      <c r="J113">
        <v>0</v>
      </c>
      <c r="K113" s="2">
        <v>0.5</v>
      </c>
      <c r="L113" s="3">
        <v>0.01</v>
      </c>
      <c r="M113" t="s">
        <v>0</v>
      </c>
      <c r="N113" s="2">
        <f t="shared" si="1"/>
        <v>0.48158726263692775</v>
      </c>
    </row>
    <row r="114" spans="1:14" x14ac:dyDescent="0.25">
      <c r="A114" s="134">
        <v>3.28</v>
      </c>
      <c r="B114" s="6">
        <v>-113.066</v>
      </c>
      <c r="C114" s="6">
        <v>37.683</v>
      </c>
      <c r="D114">
        <v>0</v>
      </c>
      <c r="E114">
        <v>1931</v>
      </c>
      <c r="F114">
        <v>4</v>
      </c>
      <c r="G114">
        <v>10</v>
      </c>
      <c r="H114">
        <v>8</v>
      </c>
      <c r="I114">
        <v>30</v>
      </c>
      <c r="J114">
        <v>0</v>
      </c>
      <c r="K114" s="2">
        <v>0.5</v>
      </c>
      <c r="L114" s="3">
        <v>0.01</v>
      </c>
      <c r="M114" t="s">
        <v>0</v>
      </c>
      <c r="N114" s="2">
        <f t="shared" si="1"/>
        <v>0.48158726263692775</v>
      </c>
    </row>
    <row r="115" spans="1:14" x14ac:dyDescent="0.25">
      <c r="A115" s="134">
        <v>2.9</v>
      </c>
      <c r="B115" s="6">
        <v>-112.01</v>
      </c>
      <c r="C115" s="6">
        <v>38.82</v>
      </c>
      <c r="D115">
        <v>0</v>
      </c>
      <c r="E115">
        <v>1932</v>
      </c>
      <c r="F115">
        <v>5</v>
      </c>
      <c r="G115">
        <v>22</v>
      </c>
      <c r="H115">
        <v>6</v>
      </c>
      <c r="I115">
        <v>0</v>
      </c>
      <c r="J115">
        <v>0</v>
      </c>
      <c r="K115" s="2">
        <v>0.5</v>
      </c>
      <c r="L115" s="3">
        <v>0.01</v>
      </c>
      <c r="M115" t="s">
        <v>0</v>
      </c>
      <c r="N115" s="2">
        <f t="shared" si="1"/>
        <v>0.48158726263692775</v>
      </c>
    </row>
    <row r="116" spans="1:14" x14ac:dyDescent="0.25">
      <c r="A116" s="134">
        <v>2.9</v>
      </c>
      <c r="B116" s="6">
        <v>-112.827</v>
      </c>
      <c r="C116" s="6">
        <v>37.841999999999999</v>
      </c>
      <c r="D116">
        <v>0</v>
      </c>
      <c r="E116">
        <v>1932</v>
      </c>
      <c r="F116">
        <v>6</v>
      </c>
      <c r="G116">
        <v>18</v>
      </c>
      <c r="H116">
        <v>20</v>
      </c>
      <c r="I116">
        <v>50</v>
      </c>
      <c r="J116">
        <v>0</v>
      </c>
      <c r="K116" s="2">
        <v>0.5</v>
      </c>
      <c r="L116" s="3">
        <v>0.01</v>
      </c>
      <c r="M116" t="s">
        <v>0</v>
      </c>
      <c r="N116" s="2">
        <f t="shared" si="1"/>
        <v>0.48158726263692775</v>
      </c>
    </row>
    <row r="117" spans="1:14" x14ac:dyDescent="0.25">
      <c r="A117" s="134">
        <v>3.67</v>
      </c>
      <c r="B117" s="6">
        <v>-111.471</v>
      </c>
      <c r="C117" s="6">
        <v>40.517000000000003</v>
      </c>
      <c r="D117">
        <v>0</v>
      </c>
      <c r="E117">
        <v>1932</v>
      </c>
      <c r="F117">
        <v>11</v>
      </c>
      <c r="G117">
        <v>11</v>
      </c>
      <c r="H117">
        <v>10</v>
      </c>
      <c r="I117">
        <v>0</v>
      </c>
      <c r="J117">
        <v>0</v>
      </c>
      <c r="K117" s="2">
        <v>0.5</v>
      </c>
      <c r="L117" s="3">
        <v>0.01</v>
      </c>
      <c r="M117" t="s">
        <v>0</v>
      </c>
      <c r="N117" s="2">
        <f t="shared" si="1"/>
        <v>0.48158726263692775</v>
      </c>
    </row>
    <row r="118" spans="1:14" x14ac:dyDescent="0.25">
      <c r="A118" s="134">
        <v>3.28</v>
      </c>
      <c r="B118" s="6">
        <v>-111.849</v>
      </c>
      <c r="C118" s="6">
        <v>40.749000000000002</v>
      </c>
      <c r="D118">
        <v>0</v>
      </c>
      <c r="E118">
        <v>1932</v>
      </c>
      <c r="F118">
        <v>12</v>
      </c>
      <c r="G118">
        <v>21</v>
      </c>
      <c r="H118">
        <v>6</v>
      </c>
      <c r="I118">
        <v>13</v>
      </c>
      <c r="J118">
        <v>0</v>
      </c>
      <c r="K118" s="2">
        <v>0.5</v>
      </c>
      <c r="L118" s="3">
        <v>0.01</v>
      </c>
      <c r="M118" t="s">
        <v>0</v>
      </c>
      <c r="N118" s="2">
        <f t="shared" si="1"/>
        <v>0.48158726263692775</v>
      </c>
    </row>
    <row r="119" spans="1:14" x14ac:dyDescent="0.25">
      <c r="A119" s="134">
        <v>3.85</v>
      </c>
      <c r="B119" s="6">
        <v>-112.827</v>
      </c>
      <c r="C119" s="6">
        <v>37.841999999999999</v>
      </c>
      <c r="D119">
        <v>0</v>
      </c>
      <c r="E119">
        <v>1933</v>
      </c>
      <c r="F119">
        <v>1</v>
      </c>
      <c r="G119">
        <v>20</v>
      </c>
      <c r="H119">
        <v>13</v>
      </c>
      <c r="I119">
        <v>10</v>
      </c>
      <c r="J119">
        <v>0</v>
      </c>
      <c r="K119" s="2">
        <v>0.28100000000000003</v>
      </c>
      <c r="L119" s="3">
        <v>0.01</v>
      </c>
      <c r="M119" t="s">
        <v>1</v>
      </c>
      <c r="N119" s="2">
        <f t="shared" si="1"/>
        <v>0.79391644905942915</v>
      </c>
    </row>
    <row r="120" spans="1:14" x14ac:dyDescent="0.25">
      <c r="A120" s="134">
        <v>3.28</v>
      </c>
      <c r="B120" s="6">
        <v>-111.849</v>
      </c>
      <c r="C120" s="6">
        <v>40.749000000000002</v>
      </c>
      <c r="D120">
        <v>0</v>
      </c>
      <c r="E120">
        <v>1934</v>
      </c>
      <c r="F120">
        <v>1</v>
      </c>
      <c r="G120">
        <v>30</v>
      </c>
      <c r="H120">
        <v>20</v>
      </c>
      <c r="I120">
        <v>21</v>
      </c>
      <c r="J120">
        <v>0</v>
      </c>
      <c r="K120" s="2">
        <v>0.5</v>
      </c>
      <c r="L120" s="3">
        <v>0.01</v>
      </c>
      <c r="M120" t="s">
        <v>0</v>
      </c>
      <c r="N120" s="2">
        <f t="shared" si="1"/>
        <v>0.48158726263692775</v>
      </c>
    </row>
    <row r="121" spans="1:14" x14ac:dyDescent="0.25">
      <c r="A121" s="134">
        <v>6.59</v>
      </c>
      <c r="B121" s="6">
        <v>-112.795</v>
      </c>
      <c r="C121" s="6">
        <v>41.658000000000001</v>
      </c>
      <c r="D121">
        <v>9</v>
      </c>
      <c r="E121">
        <v>1934</v>
      </c>
      <c r="F121">
        <v>3</v>
      </c>
      <c r="G121">
        <v>12</v>
      </c>
      <c r="H121">
        <v>15</v>
      </c>
      <c r="I121">
        <v>5</v>
      </c>
      <c r="J121">
        <v>48</v>
      </c>
      <c r="K121" s="2">
        <v>0.3</v>
      </c>
      <c r="L121" s="3">
        <v>0.01</v>
      </c>
      <c r="M121" t="s">
        <v>2</v>
      </c>
      <c r="N121" s="2">
        <f t="shared" si="1"/>
        <v>0.76871082538694224</v>
      </c>
    </row>
    <row r="122" spans="1:14" x14ac:dyDescent="0.25">
      <c r="A122" s="134">
        <v>3.28</v>
      </c>
      <c r="B122" s="6">
        <v>-112.4</v>
      </c>
      <c r="C122" s="6">
        <v>40.1</v>
      </c>
      <c r="D122">
        <v>0</v>
      </c>
      <c r="E122">
        <v>1934</v>
      </c>
      <c r="F122">
        <v>3</v>
      </c>
      <c r="G122">
        <v>13</v>
      </c>
      <c r="H122">
        <v>0</v>
      </c>
      <c r="I122">
        <v>0</v>
      </c>
      <c r="J122">
        <v>0</v>
      </c>
      <c r="K122" s="2">
        <v>0.5</v>
      </c>
      <c r="L122" s="3">
        <v>0.01</v>
      </c>
      <c r="M122" t="s">
        <v>0</v>
      </c>
      <c r="N122" s="2">
        <f t="shared" si="1"/>
        <v>0.48158726263692775</v>
      </c>
    </row>
    <row r="123" spans="1:14" x14ac:dyDescent="0.25">
      <c r="A123" s="134">
        <v>3.67</v>
      </c>
      <c r="B123" s="6">
        <v>-113.8</v>
      </c>
      <c r="C123" s="6">
        <v>42.5</v>
      </c>
      <c r="D123">
        <v>0</v>
      </c>
      <c r="E123">
        <v>1934</v>
      </c>
      <c r="F123">
        <v>4</v>
      </c>
      <c r="G123">
        <v>28</v>
      </c>
      <c r="H123">
        <v>9</v>
      </c>
      <c r="I123">
        <v>30</v>
      </c>
      <c r="J123">
        <v>0</v>
      </c>
      <c r="K123" s="2">
        <v>0.5</v>
      </c>
      <c r="L123" s="3">
        <v>0.01</v>
      </c>
      <c r="M123" t="s">
        <v>0</v>
      </c>
      <c r="N123" s="2">
        <f t="shared" si="1"/>
        <v>0.48158726263692775</v>
      </c>
    </row>
    <row r="124" spans="1:14" x14ac:dyDescent="0.25">
      <c r="A124" s="134">
        <v>3.67</v>
      </c>
      <c r="B124" s="6">
        <v>-112.3</v>
      </c>
      <c r="C124" s="6">
        <v>42.2</v>
      </c>
      <c r="D124">
        <v>0</v>
      </c>
      <c r="E124">
        <v>1934</v>
      </c>
      <c r="F124">
        <v>5</v>
      </c>
      <c r="G124">
        <v>6</v>
      </c>
      <c r="H124">
        <v>20</v>
      </c>
      <c r="I124">
        <v>30</v>
      </c>
      <c r="J124">
        <v>0</v>
      </c>
      <c r="K124" s="2">
        <v>0.5</v>
      </c>
      <c r="L124" s="3">
        <v>0.01</v>
      </c>
      <c r="M124" t="s">
        <v>0</v>
      </c>
      <c r="N124" s="2">
        <f t="shared" si="1"/>
        <v>0.48158726263692775</v>
      </c>
    </row>
    <row r="125" spans="1:14" x14ac:dyDescent="0.25">
      <c r="A125" s="134">
        <v>2.9</v>
      </c>
      <c r="B125" s="6">
        <v>-111.849</v>
      </c>
      <c r="C125" s="6">
        <v>40.749000000000002</v>
      </c>
      <c r="D125">
        <v>0</v>
      </c>
      <c r="E125">
        <v>1934</v>
      </c>
      <c r="F125">
        <v>6</v>
      </c>
      <c r="G125">
        <v>2</v>
      </c>
      <c r="H125">
        <v>12</v>
      </c>
      <c r="I125">
        <v>49</v>
      </c>
      <c r="J125">
        <v>0</v>
      </c>
      <c r="K125" s="2">
        <v>0.5</v>
      </c>
      <c r="L125" s="3">
        <v>0.01</v>
      </c>
      <c r="M125" t="s">
        <v>0</v>
      </c>
      <c r="N125" s="2">
        <f t="shared" si="1"/>
        <v>0.48158726263692775</v>
      </c>
    </row>
    <row r="126" spans="1:14" x14ac:dyDescent="0.25">
      <c r="A126" s="134">
        <v>3.67</v>
      </c>
      <c r="B126" s="6">
        <v>-112.52200000000001</v>
      </c>
      <c r="C126" s="6">
        <v>37.046999999999997</v>
      </c>
      <c r="D126">
        <v>0</v>
      </c>
      <c r="E126">
        <v>1934</v>
      </c>
      <c r="F126">
        <v>12</v>
      </c>
      <c r="G126">
        <v>25</v>
      </c>
      <c r="H126">
        <v>10</v>
      </c>
      <c r="I126">
        <v>0</v>
      </c>
      <c r="J126">
        <v>0</v>
      </c>
      <c r="K126" s="2">
        <v>0.5</v>
      </c>
      <c r="L126" s="3">
        <v>0.01</v>
      </c>
      <c r="M126" t="s">
        <v>0</v>
      </c>
      <c r="N126" s="2">
        <f t="shared" si="1"/>
        <v>0.48158726263692775</v>
      </c>
    </row>
    <row r="127" spans="1:14" x14ac:dyDescent="0.25">
      <c r="A127" s="134">
        <v>2.9</v>
      </c>
      <c r="B127" s="6">
        <v>-111.992</v>
      </c>
      <c r="C127" s="6">
        <v>41.86</v>
      </c>
      <c r="D127">
        <v>0</v>
      </c>
      <c r="E127">
        <v>1935</v>
      </c>
      <c r="F127">
        <v>5</v>
      </c>
      <c r="G127">
        <v>30</v>
      </c>
      <c r="H127">
        <v>5</v>
      </c>
      <c r="I127">
        <v>0</v>
      </c>
      <c r="J127">
        <v>0</v>
      </c>
      <c r="K127" s="2">
        <v>0.5</v>
      </c>
      <c r="L127" s="3">
        <v>0.01</v>
      </c>
      <c r="M127" t="s">
        <v>0</v>
      </c>
      <c r="N127" s="2">
        <f t="shared" si="1"/>
        <v>0.48158726263692775</v>
      </c>
    </row>
    <row r="128" spans="1:14" x14ac:dyDescent="0.25">
      <c r="A128" s="134">
        <v>2.9</v>
      </c>
      <c r="B128" s="6">
        <v>-111.849</v>
      </c>
      <c r="C128" s="6">
        <v>40.749000000000002</v>
      </c>
      <c r="D128">
        <v>0</v>
      </c>
      <c r="E128">
        <v>1935</v>
      </c>
      <c r="F128">
        <v>6</v>
      </c>
      <c r="G128">
        <v>4</v>
      </c>
      <c r="H128">
        <v>17</v>
      </c>
      <c r="I128">
        <v>9</v>
      </c>
      <c r="J128">
        <v>0</v>
      </c>
      <c r="K128" s="2">
        <v>0.5</v>
      </c>
      <c r="L128" s="3">
        <v>0.01</v>
      </c>
      <c r="M128" t="s">
        <v>0</v>
      </c>
      <c r="N128" s="2">
        <f t="shared" si="1"/>
        <v>0.48158726263692775</v>
      </c>
    </row>
    <row r="129" spans="1:14" x14ac:dyDescent="0.25">
      <c r="A129" s="134">
        <v>3.67</v>
      </c>
      <c r="B129" s="6">
        <v>-111.849</v>
      </c>
      <c r="C129" s="6">
        <v>40.749000000000002</v>
      </c>
      <c r="D129">
        <v>0</v>
      </c>
      <c r="E129">
        <v>1935</v>
      </c>
      <c r="F129">
        <v>7</v>
      </c>
      <c r="G129">
        <v>9</v>
      </c>
      <c r="H129">
        <v>10</v>
      </c>
      <c r="I129">
        <v>59</v>
      </c>
      <c r="J129">
        <v>0</v>
      </c>
      <c r="K129" s="2">
        <v>0.5</v>
      </c>
      <c r="L129" s="3">
        <v>0.01</v>
      </c>
      <c r="M129" t="s">
        <v>0</v>
      </c>
      <c r="N129" s="2">
        <f t="shared" si="1"/>
        <v>0.48158726263692775</v>
      </c>
    </row>
    <row r="130" spans="1:14" x14ac:dyDescent="0.25">
      <c r="A130" s="134">
        <v>3.67</v>
      </c>
      <c r="B130" s="6">
        <v>-111.42700000000001</v>
      </c>
      <c r="C130" s="6">
        <v>37.924999999999997</v>
      </c>
      <c r="D130">
        <v>0</v>
      </c>
      <c r="E130">
        <v>1935</v>
      </c>
      <c r="F130">
        <v>10</v>
      </c>
      <c r="G130">
        <v>6</v>
      </c>
      <c r="H130">
        <v>3</v>
      </c>
      <c r="I130">
        <v>0</v>
      </c>
      <c r="J130">
        <v>0</v>
      </c>
      <c r="K130" s="2">
        <v>0.5</v>
      </c>
      <c r="L130" s="3">
        <v>0.01</v>
      </c>
      <c r="M130" t="s">
        <v>0</v>
      </c>
      <c r="N130" s="2">
        <f t="shared" si="1"/>
        <v>0.48158726263692775</v>
      </c>
    </row>
    <row r="131" spans="1:14" x14ac:dyDescent="0.25">
      <c r="A131" s="134">
        <v>2.9</v>
      </c>
      <c r="B131" s="6">
        <v>-111.849</v>
      </c>
      <c r="C131" s="6">
        <v>40.749000000000002</v>
      </c>
      <c r="D131">
        <v>0</v>
      </c>
      <c r="E131">
        <v>1935</v>
      </c>
      <c r="F131">
        <v>11</v>
      </c>
      <c r="G131">
        <v>6</v>
      </c>
      <c r="H131">
        <v>8</v>
      </c>
      <c r="I131">
        <v>12</v>
      </c>
      <c r="J131">
        <v>0</v>
      </c>
      <c r="K131" s="2">
        <v>0.5</v>
      </c>
      <c r="L131" s="3">
        <v>0.01</v>
      </c>
      <c r="M131" t="s">
        <v>0</v>
      </c>
      <c r="N131" s="2">
        <f t="shared" ref="N131:N194" si="2">EXP(-($D$1531^2*K131^2)/2)</f>
        <v>0.48158726263692775</v>
      </c>
    </row>
    <row r="132" spans="1:14" x14ac:dyDescent="0.25">
      <c r="A132" s="134">
        <v>3.67</v>
      </c>
      <c r="B132" s="6">
        <v>-112.5</v>
      </c>
      <c r="C132" s="6">
        <v>36.9</v>
      </c>
      <c r="D132">
        <v>0</v>
      </c>
      <c r="E132">
        <v>1935</v>
      </c>
      <c r="F132">
        <v>12</v>
      </c>
      <c r="G132">
        <v>5</v>
      </c>
      <c r="H132">
        <v>21</v>
      </c>
      <c r="I132">
        <v>25</v>
      </c>
      <c r="J132">
        <v>0</v>
      </c>
      <c r="K132" s="2">
        <v>0.5</v>
      </c>
      <c r="L132" s="3">
        <v>0.01</v>
      </c>
      <c r="M132" t="s">
        <v>0</v>
      </c>
      <c r="N132" s="2">
        <f t="shared" si="2"/>
        <v>0.48158726263692775</v>
      </c>
    </row>
    <row r="133" spans="1:14" x14ac:dyDescent="0.25">
      <c r="A133" s="134">
        <v>2.9</v>
      </c>
      <c r="B133" s="6">
        <v>-112.3</v>
      </c>
      <c r="C133" s="6">
        <v>42.2</v>
      </c>
      <c r="D133">
        <v>0</v>
      </c>
      <c r="E133">
        <v>1936</v>
      </c>
      <c r="F133">
        <v>1</v>
      </c>
      <c r="G133">
        <v>14</v>
      </c>
      <c r="H133">
        <v>18</v>
      </c>
      <c r="I133">
        <v>5</v>
      </c>
      <c r="J133">
        <v>0</v>
      </c>
      <c r="K133" s="2">
        <v>0.5</v>
      </c>
      <c r="L133" s="3">
        <v>0.01</v>
      </c>
      <c r="M133" t="s">
        <v>0</v>
      </c>
      <c r="N133" s="2">
        <f t="shared" si="2"/>
        <v>0.48158726263692775</v>
      </c>
    </row>
    <row r="134" spans="1:14" x14ac:dyDescent="0.25">
      <c r="A134" s="134">
        <v>4.05</v>
      </c>
      <c r="B134" s="6">
        <v>-112.958</v>
      </c>
      <c r="C134" s="6">
        <v>37.25</v>
      </c>
      <c r="D134">
        <v>0</v>
      </c>
      <c r="E134">
        <v>1936</v>
      </c>
      <c r="F134">
        <v>5</v>
      </c>
      <c r="G134">
        <v>9</v>
      </c>
      <c r="H134">
        <v>10</v>
      </c>
      <c r="I134">
        <v>25</v>
      </c>
      <c r="J134">
        <v>0</v>
      </c>
      <c r="K134" s="2">
        <v>0.5</v>
      </c>
      <c r="L134" s="3">
        <v>0.01</v>
      </c>
      <c r="M134" t="s">
        <v>0</v>
      </c>
      <c r="N134" s="2">
        <f t="shared" si="2"/>
        <v>0.48158726263692775</v>
      </c>
    </row>
    <row r="135" spans="1:14" x14ac:dyDescent="0.25">
      <c r="A135" s="134">
        <v>3.28</v>
      </c>
      <c r="B135" s="6">
        <v>-112.383</v>
      </c>
      <c r="C135" s="6">
        <v>38.5</v>
      </c>
      <c r="D135">
        <v>0</v>
      </c>
      <c r="E135">
        <v>1936</v>
      </c>
      <c r="F135">
        <v>9</v>
      </c>
      <c r="G135">
        <v>2</v>
      </c>
      <c r="H135">
        <v>23</v>
      </c>
      <c r="I135">
        <v>37</v>
      </c>
      <c r="J135">
        <v>0</v>
      </c>
      <c r="K135" s="2">
        <v>0.5</v>
      </c>
      <c r="L135" s="3">
        <v>0.01</v>
      </c>
      <c r="M135" t="s">
        <v>0</v>
      </c>
      <c r="N135" s="2">
        <f t="shared" si="2"/>
        <v>0.48158726263692775</v>
      </c>
    </row>
    <row r="136" spans="1:14" x14ac:dyDescent="0.25">
      <c r="A136" s="134">
        <v>3.67</v>
      </c>
      <c r="B136" s="6">
        <v>-112.434</v>
      </c>
      <c r="C136" s="6">
        <v>37.823</v>
      </c>
      <c r="D136">
        <v>0</v>
      </c>
      <c r="E136">
        <v>1937</v>
      </c>
      <c r="F136">
        <v>2</v>
      </c>
      <c r="G136">
        <v>18</v>
      </c>
      <c r="H136">
        <v>4</v>
      </c>
      <c r="I136">
        <v>15</v>
      </c>
      <c r="J136">
        <v>0</v>
      </c>
      <c r="K136" s="2">
        <v>0.5</v>
      </c>
      <c r="L136" s="3">
        <v>0.01</v>
      </c>
      <c r="M136" t="s">
        <v>0</v>
      </c>
      <c r="N136" s="2">
        <f t="shared" si="2"/>
        <v>0.48158726263692775</v>
      </c>
    </row>
    <row r="137" spans="1:14" x14ac:dyDescent="0.25">
      <c r="A137" s="134">
        <v>2.9</v>
      </c>
      <c r="B137" s="6">
        <v>-112.434</v>
      </c>
      <c r="C137" s="6">
        <v>37.823</v>
      </c>
      <c r="D137">
        <v>0</v>
      </c>
      <c r="E137">
        <v>1937</v>
      </c>
      <c r="F137">
        <v>4</v>
      </c>
      <c r="G137">
        <v>1</v>
      </c>
      <c r="H137">
        <v>4</v>
      </c>
      <c r="I137">
        <v>41</v>
      </c>
      <c r="J137">
        <v>0</v>
      </c>
      <c r="K137" s="2">
        <v>0.5</v>
      </c>
      <c r="L137" s="3">
        <v>0.01</v>
      </c>
      <c r="M137" t="s">
        <v>0</v>
      </c>
      <c r="N137" s="2">
        <f t="shared" si="2"/>
        <v>0.48158726263692775</v>
      </c>
    </row>
    <row r="138" spans="1:14" x14ac:dyDescent="0.25">
      <c r="A138" s="134">
        <v>5.4</v>
      </c>
      <c r="B138" s="6">
        <v>-113.9</v>
      </c>
      <c r="C138" s="6">
        <v>42.1</v>
      </c>
      <c r="D138">
        <v>0</v>
      </c>
      <c r="E138">
        <v>1937</v>
      </c>
      <c r="F138">
        <v>11</v>
      </c>
      <c r="G138">
        <v>19</v>
      </c>
      <c r="H138">
        <v>0</v>
      </c>
      <c r="I138">
        <v>50</v>
      </c>
      <c r="J138">
        <v>20</v>
      </c>
      <c r="K138" s="2">
        <v>0.37</v>
      </c>
      <c r="L138" s="3">
        <v>0.1</v>
      </c>
      <c r="M138" t="s">
        <v>42</v>
      </c>
      <c r="N138" s="2">
        <f t="shared" si="2"/>
        <v>0.67024383126417442</v>
      </c>
    </row>
    <row r="139" spans="1:14" x14ac:dyDescent="0.25">
      <c r="A139" s="134">
        <v>3.28</v>
      </c>
      <c r="B139" s="6">
        <v>-111.49</v>
      </c>
      <c r="C139" s="6">
        <v>39.993000000000002</v>
      </c>
      <c r="D139">
        <v>0</v>
      </c>
      <c r="E139">
        <v>1938</v>
      </c>
      <c r="F139">
        <v>3</v>
      </c>
      <c r="G139">
        <v>18</v>
      </c>
      <c r="H139">
        <v>0</v>
      </c>
      <c r="I139">
        <v>0</v>
      </c>
      <c r="J139">
        <v>0</v>
      </c>
      <c r="K139" s="2">
        <v>0.5</v>
      </c>
      <c r="L139" s="3">
        <v>0.01</v>
      </c>
      <c r="M139" t="s">
        <v>0</v>
      </c>
      <c r="N139" s="2">
        <f t="shared" si="2"/>
        <v>0.48158726263692775</v>
      </c>
    </row>
    <row r="140" spans="1:14" x14ac:dyDescent="0.25">
      <c r="A140" s="134">
        <v>4.05</v>
      </c>
      <c r="B140" s="6">
        <v>-111.849</v>
      </c>
      <c r="C140" s="6">
        <v>40.749000000000002</v>
      </c>
      <c r="D140">
        <v>0</v>
      </c>
      <c r="E140">
        <v>1938</v>
      </c>
      <c r="F140">
        <v>6</v>
      </c>
      <c r="G140">
        <v>30</v>
      </c>
      <c r="H140">
        <v>13</v>
      </c>
      <c r="I140">
        <v>37</v>
      </c>
      <c r="J140">
        <v>0</v>
      </c>
      <c r="K140" s="2">
        <v>0.5</v>
      </c>
      <c r="L140" s="3">
        <v>0.01</v>
      </c>
      <c r="M140" t="s">
        <v>0</v>
      </c>
      <c r="N140" s="2">
        <f t="shared" si="2"/>
        <v>0.48158726263692775</v>
      </c>
    </row>
    <row r="141" spans="1:14" x14ac:dyDescent="0.25">
      <c r="A141" s="134">
        <v>2.9</v>
      </c>
      <c r="B141" s="6">
        <v>-111.849</v>
      </c>
      <c r="C141" s="6">
        <v>40.749000000000002</v>
      </c>
      <c r="D141">
        <v>0</v>
      </c>
      <c r="E141">
        <v>1938</v>
      </c>
      <c r="F141">
        <v>12</v>
      </c>
      <c r="G141">
        <v>3</v>
      </c>
      <c r="H141">
        <v>22</v>
      </c>
      <c r="I141">
        <v>0</v>
      </c>
      <c r="J141">
        <v>0</v>
      </c>
      <c r="K141" s="2">
        <v>0.5</v>
      </c>
      <c r="L141" s="3">
        <v>0.01</v>
      </c>
      <c r="M141" t="s">
        <v>0</v>
      </c>
      <c r="N141" s="2">
        <f t="shared" si="2"/>
        <v>0.48158726263692775</v>
      </c>
    </row>
    <row r="142" spans="1:14" x14ac:dyDescent="0.25">
      <c r="A142" s="134">
        <v>3.67</v>
      </c>
      <c r="B142" s="6">
        <v>-111.849</v>
      </c>
      <c r="C142" s="6">
        <v>40.749000000000002</v>
      </c>
      <c r="D142">
        <v>0</v>
      </c>
      <c r="E142">
        <v>1939</v>
      </c>
      <c r="F142">
        <v>3</v>
      </c>
      <c r="G142">
        <v>31</v>
      </c>
      <c r="H142">
        <v>6</v>
      </c>
      <c r="I142">
        <v>40</v>
      </c>
      <c r="J142">
        <v>0</v>
      </c>
      <c r="K142" s="2">
        <v>0.5</v>
      </c>
      <c r="L142" s="3">
        <v>0.01</v>
      </c>
      <c r="M142" t="s">
        <v>0</v>
      </c>
      <c r="N142" s="2">
        <f t="shared" si="2"/>
        <v>0.48158726263692775</v>
      </c>
    </row>
    <row r="143" spans="1:14" x14ac:dyDescent="0.25">
      <c r="A143" s="134">
        <v>2.9</v>
      </c>
      <c r="B143" s="6">
        <v>-111.831</v>
      </c>
      <c r="C143" s="6">
        <v>41.738</v>
      </c>
      <c r="D143">
        <v>0</v>
      </c>
      <c r="E143">
        <v>1940</v>
      </c>
      <c r="F143">
        <v>2</v>
      </c>
      <c r="G143">
        <v>29</v>
      </c>
      <c r="H143">
        <v>4</v>
      </c>
      <c r="I143">
        <v>47</v>
      </c>
      <c r="J143">
        <v>0</v>
      </c>
      <c r="K143" s="2">
        <v>0.5</v>
      </c>
      <c r="L143" s="3">
        <v>0.01</v>
      </c>
      <c r="M143" t="s">
        <v>0</v>
      </c>
      <c r="N143" s="2">
        <f t="shared" si="2"/>
        <v>0.48158726263692775</v>
      </c>
    </row>
    <row r="144" spans="1:14" x14ac:dyDescent="0.25">
      <c r="A144" s="134">
        <v>3.67</v>
      </c>
      <c r="B144" s="6">
        <v>-111.637</v>
      </c>
      <c r="C144" s="6">
        <v>39.264000000000003</v>
      </c>
      <c r="D144">
        <v>0</v>
      </c>
      <c r="E144">
        <v>1940</v>
      </c>
      <c r="F144">
        <v>11</v>
      </c>
      <c r="G144">
        <v>23</v>
      </c>
      <c r="H144">
        <v>13</v>
      </c>
      <c r="I144">
        <v>0</v>
      </c>
      <c r="J144">
        <v>0</v>
      </c>
      <c r="K144" s="2">
        <v>0.5</v>
      </c>
      <c r="L144" s="3">
        <v>0.01</v>
      </c>
      <c r="M144" t="s">
        <v>0</v>
      </c>
      <c r="N144" s="2">
        <f t="shared" si="2"/>
        <v>0.48158726263692775</v>
      </c>
    </row>
    <row r="145" spans="1:14" x14ac:dyDescent="0.25">
      <c r="A145" s="134">
        <v>3.28</v>
      </c>
      <c r="B145" s="6">
        <v>-111.831</v>
      </c>
      <c r="C145" s="6">
        <v>41.738</v>
      </c>
      <c r="D145">
        <v>0</v>
      </c>
      <c r="E145">
        <v>1941</v>
      </c>
      <c r="F145">
        <v>6</v>
      </c>
      <c r="G145">
        <v>20</v>
      </c>
      <c r="H145">
        <v>15</v>
      </c>
      <c r="I145">
        <v>20</v>
      </c>
      <c r="J145">
        <v>0</v>
      </c>
      <c r="K145" s="2">
        <v>0.5</v>
      </c>
      <c r="L145" s="3">
        <v>0.01</v>
      </c>
      <c r="M145" t="s">
        <v>0</v>
      </c>
      <c r="N145" s="2">
        <f t="shared" si="2"/>
        <v>0.48158726263692775</v>
      </c>
    </row>
    <row r="146" spans="1:14" x14ac:dyDescent="0.25">
      <c r="A146" s="134">
        <v>3.28</v>
      </c>
      <c r="B146" s="6">
        <v>-109.3</v>
      </c>
      <c r="C146" s="6">
        <v>41.5</v>
      </c>
      <c r="D146">
        <v>0</v>
      </c>
      <c r="E146">
        <v>1942</v>
      </c>
      <c r="F146">
        <v>3</v>
      </c>
      <c r="G146">
        <v>22</v>
      </c>
      <c r="H146">
        <v>6</v>
      </c>
      <c r="I146">
        <v>0</v>
      </c>
      <c r="J146">
        <v>0</v>
      </c>
      <c r="K146" s="2">
        <v>0.5</v>
      </c>
      <c r="L146" s="3">
        <v>0.01</v>
      </c>
      <c r="M146" t="s">
        <v>0</v>
      </c>
      <c r="N146" s="2">
        <f t="shared" si="2"/>
        <v>0.48158726263692775</v>
      </c>
    </row>
    <row r="147" spans="1:14" x14ac:dyDescent="0.25">
      <c r="A147" s="134">
        <v>3.67</v>
      </c>
      <c r="B147" s="6">
        <v>-112.5</v>
      </c>
      <c r="C147" s="6">
        <v>38.5</v>
      </c>
      <c r="D147">
        <v>0</v>
      </c>
      <c r="E147">
        <v>1942</v>
      </c>
      <c r="F147">
        <v>3</v>
      </c>
      <c r="G147">
        <v>28</v>
      </c>
      <c r="H147">
        <v>14</v>
      </c>
      <c r="I147">
        <v>10</v>
      </c>
      <c r="J147">
        <v>30</v>
      </c>
      <c r="K147" s="2">
        <v>0.5</v>
      </c>
      <c r="L147" s="3">
        <v>0.01</v>
      </c>
      <c r="M147" t="s">
        <v>0</v>
      </c>
      <c r="N147" s="2">
        <f t="shared" si="2"/>
        <v>0.48158726263692775</v>
      </c>
    </row>
    <row r="148" spans="1:14" x14ac:dyDescent="0.25">
      <c r="A148" s="134">
        <v>3.67</v>
      </c>
      <c r="B148" s="6">
        <v>-112.271</v>
      </c>
      <c r="C148" s="6">
        <v>38.171999999999997</v>
      </c>
      <c r="D148">
        <v>0</v>
      </c>
      <c r="E148">
        <v>1942</v>
      </c>
      <c r="F148">
        <v>3</v>
      </c>
      <c r="G148">
        <v>28</v>
      </c>
      <c r="H148">
        <v>15</v>
      </c>
      <c r="I148">
        <v>0</v>
      </c>
      <c r="J148">
        <v>0</v>
      </c>
      <c r="K148" s="2">
        <v>0.5</v>
      </c>
      <c r="L148" s="3">
        <v>0.01</v>
      </c>
      <c r="M148" t="s">
        <v>0</v>
      </c>
      <c r="N148" s="2">
        <f t="shared" si="2"/>
        <v>0.48158726263692775</v>
      </c>
    </row>
    <row r="149" spans="1:14" x14ac:dyDescent="0.25">
      <c r="A149" s="134">
        <v>4.05</v>
      </c>
      <c r="B149" s="6">
        <v>-112.3</v>
      </c>
      <c r="C149" s="6">
        <v>41.5</v>
      </c>
      <c r="D149">
        <v>0</v>
      </c>
      <c r="E149">
        <v>1942</v>
      </c>
      <c r="F149">
        <v>4</v>
      </c>
      <c r="G149">
        <v>18</v>
      </c>
      <c r="H149">
        <v>5</v>
      </c>
      <c r="I149">
        <v>45</v>
      </c>
      <c r="J149">
        <v>42</v>
      </c>
      <c r="K149" s="2">
        <v>0.5</v>
      </c>
      <c r="L149" s="3">
        <v>0.01</v>
      </c>
      <c r="M149" t="s">
        <v>0</v>
      </c>
      <c r="N149" s="2">
        <f t="shared" si="2"/>
        <v>0.48158726263692775</v>
      </c>
    </row>
    <row r="150" spans="1:14" x14ac:dyDescent="0.25">
      <c r="A150" s="134">
        <v>3.67</v>
      </c>
      <c r="B150" s="6">
        <v>-112.3</v>
      </c>
      <c r="C150" s="6">
        <v>42.2</v>
      </c>
      <c r="D150">
        <v>0</v>
      </c>
      <c r="E150">
        <v>1942</v>
      </c>
      <c r="F150">
        <v>4</v>
      </c>
      <c r="G150">
        <v>18</v>
      </c>
      <c r="H150">
        <v>18</v>
      </c>
      <c r="I150">
        <v>15</v>
      </c>
      <c r="J150">
        <v>0</v>
      </c>
      <c r="K150" s="2">
        <v>0.5</v>
      </c>
      <c r="L150" s="3">
        <v>0.01</v>
      </c>
      <c r="M150" t="s">
        <v>0</v>
      </c>
      <c r="N150" s="2">
        <f t="shared" si="2"/>
        <v>0.48158726263692775</v>
      </c>
    </row>
    <row r="151" spans="1:14" x14ac:dyDescent="0.25">
      <c r="A151" s="134">
        <v>4.05</v>
      </c>
      <c r="B151" s="6">
        <v>-111.65</v>
      </c>
      <c r="C151" s="6">
        <v>39.58</v>
      </c>
      <c r="D151">
        <v>0</v>
      </c>
      <c r="E151">
        <v>1942</v>
      </c>
      <c r="F151">
        <v>6</v>
      </c>
      <c r="G151">
        <v>4</v>
      </c>
      <c r="H151">
        <v>22</v>
      </c>
      <c r="I151">
        <v>4</v>
      </c>
      <c r="J151">
        <v>0</v>
      </c>
      <c r="K151" s="2">
        <v>0.5</v>
      </c>
      <c r="L151" s="3">
        <v>0.01</v>
      </c>
      <c r="M151" t="s">
        <v>0</v>
      </c>
      <c r="N151" s="2">
        <f t="shared" si="2"/>
        <v>0.48158726263692775</v>
      </c>
    </row>
    <row r="152" spans="1:14" x14ac:dyDescent="0.25">
      <c r="A152" s="134">
        <v>4.8099999999999996</v>
      </c>
      <c r="B152" s="6">
        <v>-113.066</v>
      </c>
      <c r="C152" s="6">
        <v>37.683</v>
      </c>
      <c r="D152">
        <v>0</v>
      </c>
      <c r="E152">
        <v>1942</v>
      </c>
      <c r="F152">
        <v>8</v>
      </c>
      <c r="G152">
        <v>30</v>
      </c>
      <c r="H152">
        <v>22</v>
      </c>
      <c r="I152">
        <v>8</v>
      </c>
      <c r="J152">
        <v>0</v>
      </c>
      <c r="K152" s="2">
        <v>0.5</v>
      </c>
      <c r="L152" s="3">
        <v>0.01</v>
      </c>
      <c r="M152" t="s">
        <v>0</v>
      </c>
      <c r="N152" s="2">
        <f t="shared" si="2"/>
        <v>0.48158726263692775</v>
      </c>
    </row>
    <row r="153" spans="1:14" x14ac:dyDescent="0.25">
      <c r="A153" s="134">
        <v>3.67</v>
      </c>
      <c r="B153" s="6">
        <v>-112.958</v>
      </c>
      <c r="C153" s="6">
        <v>37.25</v>
      </c>
      <c r="D153">
        <v>0</v>
      </c>
      <c r="E153">
        <v>1942</v>
      </c>
      <c r="F153">
        <v>9</v>
      </c>
      <c r="G153">
        <v>28</v>
      </c>
      <c r="H153">
        <v>13</v>
      </c>
      <c r="I153">
        <v>30</v>
      </c>
      <c r="J153">
        <v>0</v>
      </c>
      <c r="K153" s="2">
        <v>0.5</v>
      </c>
      <c r="L153" s="3">
        <v>0.01</v>
      </c>
      <c r="M153" t="s">
        <v>0</v>
      </c>
      <c r="N153" s="2">
        <f t="shared" si="2"/>
        <v>0.48158726263692775</v>
      </c>
    </row>
    <row r="154" spans="1:14" x14ac:dyDescent="0.25">
      <c r="A154" s="134">
        <v>4.24</v>
      </c>
      <c r="B154" s="6">
        <v>-112</v>
      </c>
      <c r="C154" s="6">
        <v>40.700000000000003</v>
      </c>
      <c r="D154">
        <v>0</v>
      </c>
      <c r="E154">
        <v>1943</v>
      </c>
      <c r="F154">
        <v>2</v>
      </c>
      <c r="G154">
        <v>22</v>
      </c>
      <c r="H154">
        <v>14</v>
      </c>
      <c r="I154">
        <v>20</v>
      </c>
      <c r="J154">
        <v>0</v>
      </c>
      <c r="K154" s="2">
        <v>0.219</v>
      </c>
      <c r="L154" s="3">
        <v>0.01</v>
      </c>
      <c r="M154" t="s">
        <v>1</v>
      </c>
      <c r="N154" s="2">
        <f t="shared" si="2"/>
        <v>0.86920677177114358</v>
      </c>
    </row>
    <row r="155" spans="1:14" x14ac:dyDescent="0.25">
      <c r="A155" s="134">
        <v>4</v>
      </c>
      <c r="B155" s="6">
        <v>-114.1</v>
      </c>
      <c r="C155" s="6">
        <v>37.4</v>
      </c>
      <c r="D155">
        <v>0</v>
      </c>
      <c r="E155">
        <v>1943</v>
      </c>
      <c r="F155">
        <v>3</v>
      </c>
      <c r="G155">
        <v>6</v>
      </c>
      <c r="H155">
        <v>20</v>
      </c>
      <c r="I155">
        <v>14</v>
      </c>
      <c r="J155">
        <v>30</v>
      </c>
      <c r="K155" s="2">
        <v>0.2</v>
      </c>
      <c r="L155" s="3">
        <v>0.1</v>
      </c>
      <c r="M155" t="s">
        <v>43</v>
      </c>
      <c r="N155" s="2">
        <f t="shared" si="2"/>
        <v>0.8896680589157292</v>
      </c>
    </row>
    <row r="156" spans="1:14" x14ac:dyDescent="0.25">
      <c r="A156" s="134">
        <v>3.67</v>
      </c>
      <c r="B156" s="6">
        <v>-111.58799999999999</v>
      </c>
      <c r="C156" s="6">
        <v>39.360999999999997</v>
      </c>
      <c r="D156">
        <v>0</v>
      </c>
      <c r="E156">
        <v>1943</v>
      </c>
      <c r="F156">
        <v>3</v>
      </c>
      <c r="G156">
        <v>12</v>
      </c>
      <c r="H156">
        <v>12</v>
      </c>
      <c r="I156">
        <v>45</v>
      </c>
      <c r="J156">
        <v>0</v>
      </c>
      <c r="K156" s="2">
        <v>0.5</v>
      </c>
      <c r="L156" s="3">
        <v>0.01</v>
      </c>
      <c r="M156" t="s">
        <v>0</v>
      </c>
      <c r="N156" s="2">
        <f t="shared" si="2"/>
        <v>0.48158726263692775</v>
      </c>
    </row>
    <row r="157" spans="1:14" x14ac:dyDescent="0.25">
      <c r="A157" s="134">
        <v>3.67</v>
      </c>
      <c r="B157" s="6">
        <v>-111.4</v>
      </c>
      <c r="C157" s="6">
        <v>38.200000000000003</v>
      </c>
      <c r="D157">
        <v>0</v>
      </c>
      <c r="E157">
        <v>1943</v>
      </c>
      <c r="F157">
        <v>8</v>
      </c>
      <c r="G157">
        <v>14</v>
      </c>
      <c r="H157">
        <v>5</v>
      </c>
      <c r="I157">
        <v>40</v>
      </c>
      <c r="J157">
        <v>0</v>
      </c>
      <c r="K157" s="2">
        <v>0.5</v>
      </c>
      <c r="L157" s="3">
        <v>0.01</v>
      </c>
      <c r="M157" t="s">
        <v>0</v>
      </c>
      <c r="N157" s="2">
        <f t="shared" si="2"/>
        <v>0.48158726263692775</v>
      </c>
    </row>
    <row r="158" spans="1:14" x14ac:dyDescent="0.25">
      <c r="A158" s="134">
        <v>4.05</v>
      </c>
      <c r="B158" s="6">
        <v>-112.26</v>
      </c>
      <c r="C158" s="6">
        <v>38.58</v>
      </c>
      <c r="D158">
        <v>0</v>
      </c>
      <c r="E158">
        <v>1943</v>
      </c>
      <c r="F158">
        <v>11</v>
      </c>
      <c r="G158">
        <v>3</v>
      </c>
      <c r="H158">
        <v>9</v>
      </c>
      <c r="I158">
        <v>30</v>
      </c>
      <c r="J158">
        <v>0</v>
      </c>
      <c r="K158" s="2">
        <v>0.5</v>
      </c>
      <c r="L158" s="3">
        <v>0.01</v>
      </c>
      <c r="M158" t="s">
        <v>0</v>
      </c>
      <c r="N158" s="2">
        <f t="shared" si="2"/>
        <v>0.48158726263692775</v>
      </c>
    </row>
    <row r="159" spans="1:14" x14ac:dyDescent="0.25">
      <c r="A159" s="134">
        <v>4</v>
      </c>
      <c r="B159" s="6">
        <v>-114.25</v>
      </c>
      <c r="C159" s="6">
        <v>37.35</v>
      </c>
      <c r="D159">
        <v>16</v>
      </c>
      <c r="E159">
        <v>1943</v>
      </c>
      <c r="F159">
        <v>11</v>
      </c>
      <c r="G159">
        <v>6</v>
      </c>
      <c r="H159">
        <v>3</v>
      </c>
      <c r="I159">
        <v>54</v>
      </c>
      <c r="J159">
        <v>0</v>
      </c>
      <c r="K159" s="2">
        <v>0.2</v>
      </c>
      <c r="L159" s="3">
        <v>0.1</v>
      </c>
      <c r="M159" t="s">
        <v>43</v>
      </c>
      <c r="N159" s="2">
        <f t="shared" si="2"/>
        <v>0.8896680589157292</v>
      </c>
    </row>
    <row r="160" spans="1:14" x14ac:dyDescent="0.25">
      <c r="A160" s="134">
        <v>3.67</v>
      </c>
      <c r="B160" s="6">
        <v>-113.066</v>
      </c>
      <c r="C160" s="6">
        <v>37.683</v>
      </c>
      <c r="D160">
        <v>0</v>
      </c>
      <c r="E160">
        <v>1943</v>
      </c>
      <c r="F160">
        <v>12</v>
      </c>
      <c r="G160">
        <v>9</v>
      </c>
      <c r="H160">
        <v>16</v>
      </c>
      <c r="I160">
        <v>6</v>
      </c>
      <c r="J160">
        <v>0</v>
      </c>
      <c r="K160" s="2">
        <v>0.5</v>
      </c>
      <c r="L160" s="3">
        <v>0.01</v>
      </c>
      <c r="M160" t="s">
        <v>0</v>
      </c>
      <c r="N160" s="2">
        <f t="shared" si="2"/>
        <v>0.48158726263692775</v>
      </c>
    </row>
    <row r="161" spans="1:14" x14ac:dyDescent="0.25">
      <c r="A161" s="134">
        <v>3.67</v>
      </c>
      <c r="B161" s="6">
        <v>-112.4</v>
      </c>
      <c r="C161" s="6">
        <v>36.9</v>
      </c>
      <c r="D161">
        <v>0</v>
      </c>
      <c r="E161">
        <v>1944</v>
      </c>
      <c r="F161">
        <v>1</v>
      </c>
      <c r="G161">
        <v>31</v>
      </c>
      <c r="H161">
        <v>4</v>
      </c>
      <c r="I161">
        <v>24</v>
      </c>
      <c r="J161">
        <v>58</v>
      </c>
      <c r="K161" s="2">
        <v>0.5</v>
      </c>
      <c r="L161" s="3">
        <v>0.01</v>
      </c>
      <c r="M161" t="s">
        <v>0</v>
      </c>
      <c r="N161" s="2">
        <f t="shared" si="2"/>
        <v>0.48158726263692775</v>
      </c>
    </row>
    <row r="162" spans="1:14" x14ac:dyDescent="0.25">
      <c r="A162" s="134">
        <v>3.5</v>
      </c>
      <c r="B162" s="6">
        <v>-114.15</v>
      </c>
      <c r="C162" s="6">
        <v>37.6</v>
      </c>
      <c r="D162">
        <v>16</v>
      </c>
      <c r="E162">
        <v>1944</v>
      </c>
      <c r="F162">
        <v>3</v>
      </c>
      <c r="G162">
        <v>8</v>
      </c>
      <c r="H162">
        <v>7</v>
      </c>
      <c r="I162">
        <v>54</v>
      </c>
      <c r="J162">
        <v>51</v>
      </c>
      <c r="K162" s="2">
        <v>0.2</v>
      </c>
      <c r="L162" s="3">
        <v>0.1</v>
      </c>
      <c r="M162" t="s">
        <v>43</v>
      </c>
      <c r="N162" s="2">
        <f t="shared" si="2"/>
        <v>0.8896680589157292</v>
      </c>
    </row>
    <row r="163" spans="1:14" x14ac:dyDescent="0.25">
      <c r="A163" s="134">
        <v>3.67</v>
      </c>
      <c r="B163" s="6">
        <v>-113.57299999999999</v>
      </c>
      <c r="C163" s="6">
        <v>37.106000000000002</v>
      </c>
      <c r="D163">
        <v>0</v>
      </c>
      <c r="E163">
        <v>1944</v>
      </c>
      <c r="F163">
        <v>5</v>
      </c>
      <c r="G163">
        <v>3</v>
      </c>
      <c r="H163">
        <v>23</v>
      </c>
      <c r="I163">
        <v>45</v>
      </c>
      <c r="J163">
        <v>0</v>
      </c>
      <c r="K163" s="2">
        <v>0.5</v>
      </c>
      <c r="L163" s="3">
        <v>0.01</v>
      </c>
      <c r="M163" t="s">
        <v>0</v>
      </c>
      <c r="N163" s="2">
        <f t="shared" si="2"/>
        <v>0.48158726263692775</v>
      </c>
    </row>
    <row r="164" spans="1:14" x14ac:dyDescent="0.25">
      <c r="A164" s="134">
        <v>3.28</v>
      </c>
      <c r="B164" s="6">
        <v>-112.123</v>
      </c>
      <c r="C164" s="6">
        <v>38.637</v>
      </c>
      <c r="D164">
        <v>0</v>
      </c>
      <c r="E164">
        <v>1944</v>
      </c>
      <c r="F164">
        <v>6</v>
      </c>
      <c r="G164">
        <v>5</v>
      </c>
      <c r="H164">
        <v>14</v>
      </c>
      <c r="I164">
        <v>45</v>
      </c>
      <c r="J164">
        <v>0</v>
      </c>
      <c r="K164" s="2">
        <v>0.5</v>
      </c>
      <c r="L164" s="3">
        <v>0.01</v>
      </c>
      <c r="M164" t="s">
        <v>0</v>
      </c>
      <c r="N164" s="2">
        <f t="shared" si="2"/>
        <v>0.48158726263692775</v>
      </c>
    </row>
    <row r="165" spans="1:14" x14ac:dyDescent="0.25">
      <c r="A165" s="134">
        <v>2.9</v>
      </c>
      <c r="B165" s="6">
        <v>-113.066</v>
      </c>
      <c r="C165" s="6">
        <v>37.683</v>
      </c>
      <c r="D165">
        <v>0</v>
      </c>
      <c r="E165">
        <v>1944</v>
      </c>
      <c r="F165">
        <v>6</v>
      </c>
      <c r="G165">
        <v>13</v>
      </c>
      <c r="H165">
        <v>10</v>
      </c>
      <c r="I165">
        <v>48</v>
      </c>
      <c r="J165">
        <v>0</v>
      </c>
      <c r="K165" s="2">
        <v>0.5</v>
      </c>
      <c r="L165" s="3">
        <v>0.01</v>
      </c>
      <c r="M165" t="s">
        <v>0</v>
      </c>
      <c r="N165" s="2">
        <f t="shared" si="2"/>
        <v>0.48158726263692775</v>
      </c>
    </row>
    <row r="166" spans="1:14" x14ac:dyDescent="0.25">
      <c r="A166" s="134">
        <v>3.67</v>
      </c>
      <c r="B166" s="6">
        <v>-111.83199999999999</v>
      </c>
      <c r="C166" s="6">
        <v>39.706000000000003</v>
      </c>
      <c r="D166">
        <v>0</v>
      </c>
      <c r="E166">
        <v>1945</v>
      </c>
      <c r="F166">
        <v>3</v>
      </c>
      <c r="G166">
        <v>28</v>
      </c>
      <c r="H166">
        <v>9</v>
      </c>
      <c r="I166">
        <v>40</v>
      </c>
      <c r="J166">
        <v>0</v>
      </c>
      <c r="K166" s="2">
        <v>0.5</v>
      </c>
      <c r="L166" s="3">
        <v>0.01</v>
      </c>
      <c r="M166" t="s">
        <v>0</v>
      </c>
      <c r="N166" s="2">
        <f t="shared" si="2"/>
        <v>0.48158726263692775</v>
      </c>
    </row>
    <row r="167" spans="1:14" x14ac:dyDescent="0.25">
      <c r="A167" s="134">
        <v>3.28</v>
      </c>
      <c r="B167" s="6">
        <v>-110.2</v>
      </c>
      <c r="C167" s="6">
        <v>42.3</v>
      </c>
      <c r="D167">
        <v>0</v>
      </c>
      <c r="E167">
        <v>1945</v>
      </c>
      <c r="F167">
        <v>6</v>
      </c>
      <c r="G167">
        <v>23</v>
      </c>
      <c r="H167">
        <v>14</v>
      </c>
      <c r="I167">
        <v>0</v>
      </c>
      <c r="J167">
        <v>0</v>
      </c>
      <c r="K167" s="2">
        <v>0.5</v>
      </c>
      <c r="L167" s="3">
        <v>0.01</v>
      </c>
      <c r="M167" t="s">
        <v>0</v>
      </c>
      <c r="N167" s="2">
        <f t="shared" si="2"/>
        <v>0.48158726263692775</v>
      </c>
    </row>
    <row r="168" spans="1:14" x14ac:dyDescent="0.25">
      <c r="A168" s="134">
        <v>4.8099999999999996</v>
      </c>
      <c r="B168" s="6">
        <v>-112</v>
      </c>
      <c r="C168" s="6">
        <v>38.799999999999997</v>
      </c>
      <c r="D168">
        <v>0</v>
      </c>
      <c r="E168">
        <v>1945</v>
      </c>
      <c r="F168">
        <v>11</v>
      </c>
      <c r="G168">
        <v>18</v>
      </c>
      <c r="H168">
        <v>1</v>
      </c>
      <c r="I168">
        <v>7</v>
      </c>
      <c r="J168">
        <v>41</v>
      </c>
      <c r="K168" s="2">
        <v>0.5</v>
      </c>
      <c r="L168" s="3">
        <v>0.01</v>
      </c>
      <c r="M168" t="s">
        <v>0</v>
      </c>
      <c r="N168" s="2">
        <f t="shared" si="2"/>
        <v>0.48158726263692775</v>
      </c>
    </row>
    <row r="169" spans="1:14" x14ac:dyDescent="0.25">
      <c r="A169" s="134">
        <v>2.9</v>
      </c>
      <c r="B169" s="6">
        <v>-113.33</v>
      </c>
      <c r="C169" s="6">
        <v>41.82</v>
      </c>
      <c r="D169">
        <v>0</v>
      </c>
      <c r="E169">
        <v>1946</v>
      </c>
      <c r="F169">
        <v>2</v>
      </c>
      <c r="G169">
        <v>19</v>
      </c>
      <c r="H169">
        <v>21</v>
      </c>
      <c r="I169">
        <v>15</v>
      </c>
      <c r="J169">
        <v>0</v>
      </c>
      <c r="K169" s="2">
        <v>0.5</v>
      </c>
      <c r="L169" s="3">
        <v>0.01</v>
      </c>
      <c r="M169" t="s">
        <v>0</v>
      </c>
      <c r="N169" s="2">
        <f t="shared" si="2"/>
        <v>0.48158726263692775</v>
      </c>
    </row>
    <row r="170" spans="1:14" x14ac:dyDescent="0.25">
      <c r="A170" s="134">
        <v>4.05</v>
      </c>
      <c r="B170" s="6">
        <v>-112.13</v>
      </c>
      <c r="C170" s="6">
        <v>41.73</v>
      </c>
      <c r="D170">
        <v>0</v>
      </c>
      <c r="E170">
        <v>1946</v>
      </c>
      <c r="F170">
        <v>5</v>
      </c>
      <c r="G170">
        <v>6</v>
      </c>
      <c r="H170">
        <v>2</v>
      </c>
      <c r="I170">
        <v>30</v>
      </c>
      <c r="J170">
        <v>0</v>
      </c>
      <c r="K170" s="2">
        <v>0.5</v>
      </c>
      <c r="L170" s="3">
        <v>0.01</v>
      </c>
      <c r="M170" t="s">
        <v>0</v>
      </c>
      <c r="N170" s="2">
        <f t="shared" si="2"/>
        <v>0.48158726263692775</v>
      </c>
    </row>
    <row r="171" spans="1:14" x14ac:dyDescent="0.25">
      <c r="A171" s="134">
        <v>3.67</v>
      </c>
      <c r="B171" s="6">
        <v>-109.3</v>
      </c>
      <c r="C171" s="6">
        <v>41.5</v>
      </c>
      <c r="D171">
        <v>0</v>
      </c>
      <c r="E171">
        <v>1946</v>
      </c>
      <c r="F171">
        <v>9</v>
      </c>
      <c r="G171">
        <v>14</v>
      </c>
      <c r="H171">
        <v>12</v>
      </c>
      <c r="I171">
        <v>45</v>
      </c>
      <c r="J171">
        <v>0</v>
      </c>
      <c r="K171" s="2">
        <v>0.5</v>
      </c>
      <c r="L171" s="3">
        <v>0.01</v>
      </c>
      <c r="M171" t="s">
        <v>0</v>
      </c>
      <c r="N171" s="2">
        <f t="shared" si="2"/>
        <v>0.48158726263692775</v>
      </c>
    </row>
    <row r="172" spans="1:14" x14ac:dyDescent="0.25">
      <c r="A172" s="134">
        <v>3.67</v>
      </c>
      <c r="B172" s="6">
        <v>-112.105</v>
      </c>
      <c r="C172" s="6">
        <v>40.71</v>
      </c>
      <c r="D172">
        <v>0</v>
      </c>
      <c r="E172">
        <v>1946</v>
      </c>
      <c r="F172">
        <v>10</v>
      </c>
      <c r="G172">
        <v>25</v>
      </c>
      <c r="H172">
        <v>16</v>
      </c>
      <c r="I172">
        <v>53</v>
      </c>
      <c r="J172">
        <v>0</v>
      </c>
      <c r="K172" s="2">
        <v>0.5</v>
      </c>
      <c r="L172" s="3">
        <v>0.01</v>
      </c>
      <c r="M172" t="s">
        <v>0</v>
      </c>
      <c r="N172" s="2">
        <f t="shared" si="2"/>
        <v>0.48158726263692775</v>
      </c>
    </row>
    <row r="173" spans="1:14" x14ac:dyDescent="0.25">
      <c r="A173" s="134">
        <v>4.05</v>
      </c>
      <c r="B173" s="6">
        <v>-111.89</v>
      </c>
      <c r="C173" s="6">
        <v>40.664999999999999</v>
      </c>
      <c r="D173">
        <v>0</v>
      </c>
      <c r="E173">
        <v>1947</v>
      </c>
      <c r="F173">
        <v>3</v>
      </c>
      <c r="G173">
        <v>28</v>
      </c>
      <c r="H173">
        <v>11</v>
      </c>
      <c r="I173">
        <v>2</v>
      </c>
      <c r="J173">
        <v>0</v>
      </c>
      <c r="K173" s="2">
        <v>0.5</v>
      </c>
      <c r="L173" s="3">
        <v>0.01</v>
      </c>
      <c r="M173" t="s">
        <v>0</v>
      </c>
      <c r="N173" s="2">
        <f t="shared" si="2"/>
        <v>0.48158726263692775</v>
      </c>
    </row>
    <row r="174" spans="1:14" x14ac:dyDescent="0.25">
      <c r="A174" s="134">
        <v>3.67</v>
      </c>
      <c r="B174" s="6">
        <v>-109.3</v>
      </c>
      <c r="C174" s="6">
        <v>41.6</v>
      </c>
      <c r="D174">
        <v>0</v>
      </c>
      <c r="E174">
        <v>1948</v>
      </c>
      <c r="F174">
        <v>9</v>
      </c>
      <c r="G174">
        <v>24</v>
      </c>
      <c r="H174">
        <v>14</v>
      </c>
      <c r="I174">
        <v>0</v>
      </c>
      <c r="J174">
        <v>0</v>
      </c>
      <c r="K174" s="2">
        <v>0.5</v>
      </c>
      <c r="L174" s="3">
        <v>0.01</v>
      </c>
      <c r="M174" t="s">
        <v>0</v>
      </c>
      <c r="N174" s="2">
        <f t="shared" si="2"/>
        <v>0.48158726263692775</v>
      </c>
    </row>
    <row r="175" spans="1:14" x14ac:dyDescent="0.25">
      <c r="A175" s="134">
        <v>3.67</v>
      </c>
      <c r="B175" s="6">
        <v>-111.637</v>
      </c>
      <c r="C175" s="6">
        <v>39.264000000000003</v>
      </c>
      <c r="D175">
        <v>0</v>
      </c>
      <c r="E175">
        <v>1948</v>
      </c>
      <c r="F175">
        <v>11</v>
      </c>
      <c r="G175">
        <v>4</v>
      </c>
      <c r="H175">
        <v>13</v>
      </c>
      <c r="I175">
        <v>18</v>
      </c>
      <c r="J175">
        <v>0</v>
      </c>
      <c r="K175" s="2">
        <v>0.5</v>
      </c>
      <c r="L175" s="3">
        <v>0.01</v>
      </c>
      <c r="M175" t="s">
        <v>0</v>
      </c>
      <c r="N175" s="2">
        <f t="shared" si="2"/>
        <v>0.48158726263692775</v>
      </c>
    </row>
    <row r="176" spans="1:14" x14ac:dyDescent="0.25">
      <c r="A176" s="134">
        <v>4.8099999999999996</v>
      </c>
      <c r="B176" s="6">
        <v>-111.849</v>
      </c>
      <c r="C176" s="6">
        <v>40.749000000000002</v>
      </c>
      <c r="D176">
        <v>0</v>
      </c>
      <c r="E176">
        <v>1949</v>
      </c>
      <c r="F176">
        <v>3</v>
      </c>
      <c r="G176">
        <v>7</v>
      </c>
      <c r="H176">
        <v>6</v>
      </c>
      <c r="I176">
        <v>50</v>
      </c>
      <c r="J176">
        <v>0</v>
      </c>
      <c r="K176" s="2">
        <v>0.5</v>
      </c>
      <c r="L176" s="3">
        <v>0.01</v>
      </c>
      <c r="M176" t="s">
        <v>0</v>
      </c>
      <c r="N176" s="2">
        <f t="shared" si="2"/>
        <v>0.48158726263692775</v>
      </c>
    </row>
    <row r="177" spans="1:14" x14ac:dyDescent="0.25">
      <c r="A177" s="134">
        <v>4.7</v>
      </c>
      <c r="B177" s="6">
        <v>-113.5</v>
      </c>
      <c r="C177" s="6">
        <v>37</v>
      </c>
      <c r="D177">
        <v>0</v>
      </c>
      <c r="E177">
        <v>1949</v>
      </c>
      <c r="F177">
        <v>11</v>
      </c>
      <c r="G177">
        <v>2</v>
      </c>
      <c r="H177">
        <v>2</v>
      </c>
      <c r="I177">
        <v>29</v>
      </c>
      <c r="J177">
        <v>38</v>
      </c>
      <c r="K177" s="2">
        <v>0.2</v>
      </c>
      <c r="L177" s="3">
        <v>0.1</v>
      </c>
      <c r="M177" t="s">
        <v>44</v>
      </c>
      <c r="N177" s="2">
        <f t="shared" si="2"/>
        <v>0.8896680589157292</v>
      </c>
    </row>
    <row r="178" spans="1:14" x14ac:dyDescent="0.25">
      <c r="A178" s="134">
        <v>3.67</v>
      </c>
      <c r="B178" s="6">
        <v>-112</v>
      </c>
      <c r="C178" s="6">
        <v>40.700000000000003</v>
      </c>
      <c r="D178">
        <v>0</v>
      </c>
      <c r="E178">
        <v>1949</v>
      </c>
      <c r="F178">
        <v>11</v>
      </c>
      <c r="G178">
        <v>18</v>
      </c>
      <c r="H178">
        <v>19</v>
      </c>
      <c r="I178">
        <v>11</v>
      </c>
      <c r="J178">
        <v>0</v>
      </c>
      <c r="K178" s="2">
        <v>0.5</v>
      </c>
      <c r="L178" s="3">
        <v>0.01</v>
      </c>
      <c r="M178" t="s">
        <v>0</v>
      </c>
      <c r="N178" s="2">
        <f t="shared" si="2"/>
        <v>0.48158726263692775</v>
      </c>
    </row>
    <row r="179" spans="1:14" x14ac:dyDescent="0.25">
      <c r="A179" s="134">
        <v>3.67</v>
      </c>
      <c r="B179" s="6">
        <v>-112</v>
      </c>
      <c r="C179" s="6">
        <v>41.1</v>
      </c>
      <c r="D179">
        <v>0</v>
      </c>
      <c r="E179">
        <v>1949</v>
      </c>
      <c r="F179">
        <v>11</v>
      </c>
      <c r="G179">
        <v>19</v>
      </c>
      <c r="H179">
        <v>18</v>
      </c>
      <c r="I179">
        <v>45</v>
      </c>
      <c r="J179">
        <v>0</v>
      </c>
      <c r="K179" s="2">
        <v>0.5</v>
      </c>
      <c r="L179" s="3">
        <v>0.01</v>
      </c>
      <c r="M179" t="s">
        <v>0</v>
      </c>
      <c r="N179" s="2">
        <f t="shared" si="2"/>
        <v>0.48158726263692775</v>
      </c>
    </row>
    <row r="180" spans="1:14" x14ac:dyDescent="0.25">
      <c r="A180" s="134">
        <v>4.3</v>
      </c>
      <c r="B180" s="6">
        <v>-112</v>
      </c>
      <c r="C180" s="6">
        <v>41.5</v>
      </c>
      <c r="D180">
        <v>0</v>
      </c>
      <c r="E180">
        <v>1950</v>
      </c>
      <c r="F180">
        <v>1</v>
      </c>
      <c r="G180">
        <v>2</v>
      </c>
      <c r="H180">
        <v>19</v>
      </c>
      <c r="I180">
        <v>53</v>
      </c>
      <c r="J180">
        <v>4</v>
      </c>
      <c r="K180" s="2">
        <v>0.37</v>
      </c>
      <c r="L180" s="3">
        <v>0.1</v>
      </c>
      <c r="M180" t="s">
        <v>3</v>
      </c>
      <c r="N180" s="2">
        <f t="shared" si="2"/>
        <v>0.67024383126417442</v>
      </c>
    </row>
    <row r="181" spans="1:14" x14ac:dyDescent="0.25">
      <c r="A181" s="134">
        <v>5.3</v>
      </c>
      <c r="B181" s="6">
        <v>-110.5</v>
      </c>
      <c r="C181" s="6">
        <v>40.5</v>
      </c>
      <c r="D181">
        <v>0</v>
      </c>
      <c r="E181">
        <v>1950</v>
      </c>
      <c r="F181">
        <v>1</v>
      </c>
      <c r="G181">
        <v>18</v>
      </c>
      <c r="H181">
        <v>1</v>
      </c>
      <c r="I181">
        <v>55</v>
      </c>
      <c r="J181">
        <v>51</v>
      </c>
      <c r="K181" s="2">
        <v>0.2</v>
      </c>
      <c r="L181" s="3">
        <v>0.1</v>
      </c>
      <c r="M181" t="s">
        <v>44</v>
      </c>
      <c r="N181" s="2">
        <f t="shared" si="2"/>
        <v>0.8896680589157292</v>
      </c>
    </row>
    <row r="182" spans="1:14" x14ac:dyDescent="0.25">
      <c r="A182" s="134">
        <v>3.67</v>
      </c>
      <c r="B182" s="6">
        <v>-111.7</v>
      </c>
      <c r="C182" s="6">
        <v>40</v>
      </c>
      <c r="D182">
        <v>0</v>
      </c>
      <c r="E182">
        <v>1950</v>
      </c>
      <c r="F182">
        <v>2</v>
      </c>
      <c r="G182">
        <v>20</v>
      </c>
      <c r="H182">
        <v>14</v>
      </c>
      <c r="I182">
        <v>58</v>
      </c>
      <c r="J182">
        <v>23</v>
      </c>
      <c r="K182" s="2">
        <v>0.5</v>
      </c>
      <c r="L182" s="3">
        <v>0.01</v>
      </c>
      <c r="M182" t="s">
        <v>0</v>
      </c>
      <c r="N182" s="2">
        <f t="shared" si="2"/>
        <v>0.48158726263692775</v>
      </c>
    </row>
    <row r="183" spans="1:14" x14ac:dyDescent="0.25">
      <c r="A183" s="134">
        <v>3.67</v>
      </c>
      <c r="B183" s="6">
        <v>-112.221</v>
      </c>
      <c r="C183" s="6">
        <v>38.238999999999997</v>
      </c>
      <c r="D183">
        <v>0</v>
      </c>
      <c r="E183">
        <v>1950</v>
      </c>
      <c r="F183">
        <v>5</v>
      </c>
      <c r="G183">
        <v>5</v>
      </c>
      <c r="H183">
        <v>7</v>
      </c>
      <c r="I183">
        <v>35</v>
      </c>
      <c r="J183">
        <v>0</v>
      </c>
      <c r="K183" s="2">
        <v>0.5</v>
      </c>
      <c r="L183" s="3">
        <v>0.01</v>
      </c>
      <c r="M183" t="s">
        <v>0</v>
      </c>
      <c r="N183" s="2">
        <f t="shared" si="2"/>
        <v>0.48158726263692775</v>
      </c>
    </row>
    <row r="184" spans="1:14" x14ac:dyDescent="0.25">
      <c r="A184" s="134">
        <v>2.9</v>
      </c>
      <c r="B184" s="6">
        <v>-112.114</v>
      </c>
      <c r="C184" s="6">
        <v>39.953000000000003</v>
      </c>
      <c r="D184">
        <v>0</v>
      </c>
      <c r="E184">
        <v>1950</v>
      </c>
      <c r="F184">
        <v>5</v>
      </c>
      <c r="G184">
        <v>8</v>
      </c>
      <c r="H184">
        <v>19</v>
      </c>
      <c r="I184">
        <v>40</v>
      </c>
      <c r="J184">
        <v>0</v>
      </c>
      <c r="K184" s="2">
        <v>0.5</v>
      </c>
      <c r="L184" s="3">
        <v>0.01</v>
      </c>
      <c r="M184" t="s">
        <v>0</v>
      </c>
      <c r="N184" s="2">
        <f t="shared" si="2"/>
        <v>0.48158726263692775</v>
      </c>
    </row>
    <row r="185" spans="1:14" x14ac:dyDescent="0.25">
      <c r="A185" s="134">
        <v>4.05</v>
      </c>
      <c r="B185" s="6">
        <v>-111.729</v>
      </c>
      <c r="C185" s="6">
        <v>40.039000000000001</v>
      </c>
      <c r="D185">
        <v>0</v>
      </c>
      <c r="E185">
        <v>1950</v>
      </c>
      <c r="F185">
        <v>5</v>
      </c>
      <c r="G185">
        <v>8</v>
      </c>
      <c r="H185">
        <v>22</v>
      </c>
      <c r="I185">
        <v>35</v>
      </c>
      <c r="J185">
        <v>0</v>
      </c>
      <c r="K185" s="2">
        <v>0.5</v>
      </c>
      <c r="L185" s="3">
        <v>0.01</v>
      </c>
      <c r="M185" t="s">
        <v>0</v>
      </c>
      <c r="N185" s="2">
        <f t="shared" si="2"/>
        <v>0.48158726263692775</v>
      </c>
    </row>
    <row r="186" spans="1:14" x14ac:dyDescent="0.25">
      <c r="A186" s="134">
        <v>3.67</v>
      </c>
      <c r="B186" s="6">
        <v>-111.831</v>
      </c>
      <c r="C186" s="6">
        <v>41.738</v>
      </c>
      <c r="D186">
        <v>0</v>
      </c>
      <c r="E186">
        <v>1950</v>
      </c>
      <c r="F186">
        <v>7</v>
      </c>
      <c r="G186">
        <v>21</v>
      </c>
      <c r="H186">
        <v>19</v>
      </c>
      <c r="I186">
        <v>23</v>
      </c>
      <c r="J186">
        <v>0</v>
      </c>
      <c r="K186" s="2">
        <v>0.5</v>
      </c>
      <c r="L186" s="3">
        <v>0.01</v>
      </c>
      <c r="M186" t="s">
        <v>0</v>
      </c>
      <c r="N186" s="2">
        <f t="shared" si="2"/>
        <v>0.48158726263692775</v>
      </c>
    </row>
    <row r="187" spans="1:14" x14ac:dyDescent="0.25">
      <c r="A187" s="134">
        <v>3.67</v>
      </c>
      <c r="B187" s="6">
        <v>-111.83199999999999</v>
      </c>
      <c r="C187" s="6">
        <v>39.706000000000003</v>
      </c>
      <c r="D187">
        <v>0</v>
      </c>
      <c r="E187">
        <v>1951</v>
      </c>
      <c r="F187">
        <v>1</v>
      </c>
      <c r="G187">
        <v>23</v>
      </c>
      <c r="H187">
        <v>13</v>
      </c>
      <c r="I187">
        <v>33</v>
      </c>
      <c r="J187">
        <v>0</v>
      </c>
      <c r="K187" s="2">
        <v>0.5</v>
      </c>
      <c r="L187" s="3">
        <v>0.01</v>
      </c>
      <c r="M187" t="s">
        <v>0</v>
      </c>
      <c r="N187" s="2">
        <f t="shared" si="2"/>
        <v>0.48158726263692775</v>
      </c>
    </row>
    <row r="188" spans="1:14" x14ac:dyDescent="0.25">
      <c r="A188" s="134">
        <v>3.67</v>
      </c>
      <c r="B188" s="6">
        <v>-112.54</v>
      </c>
      <c r="C188" s="6">
        <v>37</v>
      </c>
      <c r="D188">
        <v>0</v>
      </c>
      <c r="E188">
        <v>1951</v>
      </c>
      <c r="F188">
        <v>3</v>
      </c>
      <c r="G188">
        <v>5</v>
      </c>
      <c r="H188">
        <v>23</v>
      </c>
      <c r="I188">
        <v>0</v>
      </c>
      <c r="J188">
        <v>0</v>
      </c>
      <c r="K188" s="2">
        <v>0.5</v>
      </c>
      <c r="L188" s="3">
        <v>0.01</v>
      </c>
      <c r="M188" t="s">
        <v>0</v>
      </c>
      <c r="N188" s="2">
        <f t="shared" si="2"/>
        <v>0.48158726263692775</v>
      </c>
    </row>
    <row r="189" spans="1:14" x14ac:dyDescent="0.25">
      <c r="A189" s="134">
        <v>4.05</v>
      </c>
      <c r="B189" s="6">
        <v>-111.65600000000001</v>
      </c>
      <c r="C189" s="6">
        <v>40.238999999999997</v>
      </c>
      <c r="D189">
        <v>0</v>
      </c>
      <c r="E189">
        <v>1951</v>
      </c>
      <c r="F189">
        <v>8</v>
      </c>
      <c r="G189">
        <v>12</v>
      </c>
      <c r="H189">
        <v>0</v>
      </c>
      <c r="I189">
        <v>26</v>
      </c>
      <c r="J189">
        <v>0</v>
      </c>
      <c r="K189" s="2">
        <v>0.5</v>
      </c>
      <c r="L189" s="3">
        <v>0.01</v>
      </c>
      <c r="M189" t="s">
        <v>0</v>
      </c>
      <c r="N189" s="2">
        <f t="shared" si="2"/>
        <v>0.48158726263692775</v>
      </c>
    </row>
    <row r="190" spans="1:14" x14ac:dyDescent="0.25">
      <c r="A190" s="134">
        <v>3.67</v>
      </c>
      <c r="B190" s="6">
        <v>-113.282</v>
      </c>
      <c r="C190" s="6">
        <v>37.241</v>
      </c>
      <c r="D190">
        <v>0</v>
      </c>
      <c r="E190">
        <v>1952</v>
      </c>
      <c r="F190">
        <v>5</v>
      </c>
      <c r="G190">
        <v>2</v>
      </c>
      <c r="H190">
        <v>10</v>
      </c>
      <c r="I190">
        <v>15</v>
      </c>
      <c r="J190">
        <v>0</v>
      </c>
      <c r="K190" s="2">
        <v>0.5</v>
      </c>
      <c r="L190" s="3">
        <v>0.01</v>
      </c>
      <c r="M190" t="s">
        <v>0</v>
      </c>
      <c r="N190" s="2">
        <f t="shared" si="2"/>
        <v>0.48158726263692775</v>
      </c>
    </row>
    <row r="191" spans="1:14" x14ac:dyDescent="0.25">
      <c r="A191" s="134">
        <v>3.67</v>
      </c>
      <c r="B191" s="6">
        <v>-111.78100000000001</v>
      </c>
      <c r="C191" s="6">
        <v>39.972999999999999</v>
      </c>
      <c r="D191">
        <v>0</v>
      </c>
      <c r="E191">
        <v>1952</v>
      </c>
      <c r="F191">
        <v>7</v>
      </c>
      <c r="G191">
        <v>21</v>
      </c>
      <c r="H191">
        <v>1</v>
      </c>
      <c r="I191">
        <v>0</v>
      </c>
      <c r="J191">
        <v>0</v>
      </c>
      <c r="K191" s="2">
        <v>0.5</v>
      </c>
      <c r="L191" s="3">
        <v>0.01</v>
      </c>
      <c r="M191" t="s">
        <v>0</v>
      </c>
      <c r="N191" s="2">
        <f t="shared" si="2"/>
        <v>0.48158726263692775</v>
      </c>
    </row>
    <row r="192" spans="1:14" x14ac:dyDescent="0.25">
      <c r="A192" s="134">
        <v>3.67</v>
      </c>
      <c r="B192" s="6">
        <v>-111.849</v>
      </c>
      <c r="C192" s="6">
        <v>40.749000000000002</v>
      </c>
      <c r="D192">
        <v>0</v>
      </c>
      <c r="E192">
        <v>1952</v>
      </c>
      <c r="F192">
        <v>7</v>
      </c>
      <c r="G192">
        <v>23</v>
      </c>
      <c r="H192">
        <v>19</v>
      </c>
      <c r="I192">
        <v>28</v>
      </c>
      <c r="J192">
        <v>0</v>
      </c>
      <c r="K192" s="2">
        <v>0.5</v>
      </c>
      <c r="L192" s="3">
        <v>0.01</v>
      </c>
      <c r="M192" t="s">
        <v>0</v>
      </c>
      <c r="N192" s="2">
        <f t="shared" si="2"/>
        <v>0.48158726263692775</v>
      </c>
    </row>
    <row r="193" spans="1:14" x14ac:dyDescent="0.25">
      <c r="A193" s="134">
        <v>4.05</v>
      </c>
      <c r="B193" s="6">
        <v>-111.861</v>
      </c>
      <c r="C193" s="6">
        <v>40.396999999999998</v>
      </c>
      <c r="D193">
        <v>0</v>
      </c>
      <c r="E193">
        <v>1952</v>
      </c>
      <c r="F193">
        <v>9</v>
      </c>
      <c r="G193">
        <v>28</v>
      </c>
      <c r="H193">
        <v>20</v>
      </c>
      <c r="I193">
        <v>0</v>
      </c>
      <c r="J193">
        <v>0</v>
      </c>
      <c r="K193" s="2">
        <v>0.5</v>
      </c>
      <c r="L193" s="3">
        <v>0.01</v>
      </c>
      <c r="M193" t="s">
        <v>0</v>
      </c>
      <c r="N193" s="2">
        <f t="shared" si="2"/>
        <v>0.48158726263692775</v>
      </c>
    </row>
    <row r="194" spans="1:14" x14ac:dyDescent="0.25">
      <c r="A194" s="134">
        <v>3.67</v>
      </c>
      <c r="B194" s="6">
        <v>-112.123</v>
      </c>
      <c r="C194" s="6">
        <v>38.637</v>
      </c>
      <c r="D194">
        <v>0</v>
      </c>
      <c r="E194">
        <v>1953</v>
      </c>
      <c r="F194">
        <v>4</v>
      </c>
      <c r="G194">
        <v>18</v>
      </c>
      <c r="H194">
        <v>5</v>
      </c>
      <c r="I194">
        <v>15</v>
      </c>
      <c r="J194">
        <v>0</v>
      </c>
      <c r="K194" s="2">
        <v>0.5</v>
      </c>
      <c r="L194" s="3">
        <v>0.01</v>
      </c>
      <c r="M194" t="s">
        <v>0</v>
      </c>
      <c r="N194" s="2">
        <f t="shared" si="2"/>
        <v>0.48158726263692775</v>
      </c>
    </row>
    <row r="195" spans="1:14" x14ac:dyDescent="0.25">
      <c r="A195" s="134">
        <v>4.05</v>
      </c>
      <c r="B195" s="6">
        <v>-111.5</v>
      </c>
      <c r="C195" s="6">
        <v>40.5</v>
      </c>
      <c r="D195">
        <v>0</v>
      </c>
      <c r="E195">
        <v>1953</v>
      </c>
      <c r="F195">
        <v>5</v>
      </c>
      <c r="G195">
        <v>24</v>
      </c>
      <c r="H195">
        <v>2</v>
      </c>
      <c r="I195">
        <v>54</v>
      </c>
      <c r="J195">
        <v>29</v>
      </c>
      <c r="K195" s="2">
        <v>0.5</v>
      </c>
      <c r="L195" s="3">
        <v>0.01</v>
      </c>
      <c r="M195" t="s">
        <v>0</v>
      </c>
      <c r="N195" s="2">
        <f t="shared" ref="N195:N258" si="3">EXP(-($D$1531^2*K195^2)/2)</f>
        <v>0.48158726263692775</v>
      </c>
    </row>
    <row r="196" spans="1:14" x14ac:dyDescent="0.25">
      <c r="A196" s="134">
        <v>4.05</v>
      </c>
      <c r="B196" s="6">
        <v>-110.164</v>
      </c>
      <c r="C196" s="6">
        <v>38.997999999999998</v>
      </c>
      <c r="D196">
        <v>0</v>
      </c>
      <c r="E196">
        <v>1953</v>
      </c>
      <c r="F196">
        <v>7</v>
      </c>
      <c r="G196">
        <v>30</v>
      </c>
      <c r="H196">
        <v>5</v>
      </c>
      <c r="I196">
        <v>45</v>
      </c>
      <c r="J196">
        <v>0</v>
      </c>
      <c r="K196" s="2">
        <v>0.5</v>
      </c>
      <c r="L196" s="3">
        <v>0.01</v>
      </c>
      <c r="M196" t="s">
        <v>0</v>
      </c>
      <c r="N196" s="2">
        <f t="shared" si="3"/>
        <v>0.48158726263692775</v>
      </c>
    </row>
    <row r="197" spans="1:14" x14ac:dyDescent="0.25">
      <c r="A197" s="134">
        <v>3.67</v>
      </c>
      <c r="B197" s="6">
        <v>-111.95</v>
      </c>
      <c r="C197" s="6">
        <v>40.78</v>
      </c>
      <c r="D197">
        <v>0</v>
      </c>
      <c r="E197">
        <v>1953</v>
      </c>
      <c r="F197">
        <v>8</v>
      </c>
      <c r="G197">
        <v>16</v>
      </c>
      <c r="H197">
        <v>16</v>
      </c>
      <c r="I197">
        <v>0</v>
      </c>
      <c r="J197">
        <v>0</v>
      </c>
      <c r="K197" s="2">
        <v>0.5</v>
      </c>
      <c r="L197" s="3">
        <v>0.01</v>
      </c>
      <c r="M197" t="s">
        <v>0</v>
      </c>
      <c r="N197" s="2">
        <f t="shared" si="3"/>
        <v>0.48158726263692775</v>
      </c>
    </row>
    <row r="198" spans="1:14" x14ac:dyDescent="0.25">
      <c r="A198" s="134">
        <v>4.05</v>
      </c>
      <c r="B198" s="6">
        <v>-112.434</v>
      </c>
      <c r="C198" s="6">
        <v>37.823</v>
      </c>
      <c r="D198">
        <v>0</v>
      </c>
      <c r="E198">
        <v>1953</v>
      </c>
      <c r="F198">
        <v>10</v>
      </c>
      <c r="G198">
        <v>22</v>
      </c>
      <c r="H198">
        <v>3</v>
      </c>
      <c r="I198">
        <v>0</v>
      </c>
      <c r="J198">
        <v>0</v>
      </c>
      <c r="K198" s="2">
        <v>0.5</v>
      </c>
      <c r="L198" s="3">
        <v>0.01</v>
      </c>
      <c r="M198" t="s">
        <v>0</v>
      </c>
      <c r="N198" s="2">
        <f t="shared" si="3"/>
        <v>0.48158726263692775</v>
      </c>
    </row>
    <row r="199" spans="1:14" x14ac:dyDescent="0.25">
      <c r="A199" s="134">
        <v>3.67</v>
      </c>
      <c r="B199" s="6">
        <v>-108.75</v>
      </c>
      <c r="C199" s="6">
        <v>40</v>
      </c>
      <c r="D199">
        <v>0</v>
      </c>
      <c r="E199">
        <v>1954</v>
      </c>
      <c r="F199">
        <v>2</v>
      </c>
      <c r="G199">
        <v>21</v>
      </c>
      <c r="H199">
        <v>20</v>
      </c>
      <c r="I199">
        <v>20</v>
      </c>
      <c r="J199">
        <v>51</v>
      </c>
      <c r="K199" s="2">
        <v>0.5</v>
      </c>
      <c r="L199" s="3">
        <v>0.01</v>
      </c>
      <c r="M199" t="s">
        <v>0</v>
      </c>
      <c r="N199" s="2">
        <f t="shared" si="3"/>
        <v>0.48158726263692775</v>
      </c>
    </row>
    <row r="200" spans="1:14" x14ac:dyDescent="0.25">
      <c r="A200" s="134">
        <v>2.9</v>
      </c>
      <c r="B200" s="6">
        <v>-111.849</v>
      </c>
      <c r="C200" s="6">
        <v>40.749000000000002</v>
      </c>
      <c r="D200">
        <v>0</v>
      </c>
      <c r="E200">
        <v>1954</v>
      </c>
      <c r="F200">
        <v>3</v>
      </c>
      <c r="G200">
        <v>9</v>
      </c>
      <c r="H200">
        <v>11</v>
      </c>
      <c r="I200">
        <v>58</v>
      </c>
      <c r="J200">
        <v>0</v>
      </c>
      <c r="K200" s="2">
        <v>0.5</v>
      </c>
      <c r="L200" s="3">
        <v>0.01</v>
      </c>
      <c r="M200" t="s">
        <v>0</v>
      </c>
      <c r="N200" s="2">
        <f t="shared" si="3"/>
        <v>0.48158726263692775</v>
      </c>
    </row>
    <row r="201" spans="1:14" x14ac:dyDescent="0.25">
      <c r="A201" s="134">
        <v>3.67</v>
      </c>
      <c r="B201" s="6">
        <v>-110.164</v>
      </c>
      <c r="C201" s="6">
        <v>38.997999999999998</v>
      </c>
      <c r="D201">
        <v>0</v>
      </c>
      <c r="E201">
        <v>1954</v>
      </c>
      <c r="F201">
        <v>3</v>
      </c>
      <c r="G201">
        <v>31</v>
      </c>
      <c r="H201">
        <v>14</v>
      </c>
      <c r="I201">
        <v>0</v>
      </c>
      <c r="J201">
        <v>0</v>
      </c>
      <c r="K201" s="2">
        <v>0.5</v>
      </c>
      <c r="L201" s="3">
        <v>0.01</v>
      </c>
      <c r="M201" t="s">
        <v>0</v>
      </c>
      <c r="N201" s="2">
        <f t="shared" si="3"/>
        <v>0.48158726263692775</v>
      </c>
    </row>
    <row r="202" spans="1:14" x14ac:dyDescent="0.25">
      <c r="A202" s="134">
        <v>3.67</v>
      </c>
      <c r="B202" s="6">
        <v>-111.3</v>
      </c>
      <c r="C202" s="6">
        <v>42.4</v>
      </c>
      <c r="D202">
        <v>0</v>
      </c>
      <c r="E202">
        <v>1954</v>
      </c>
      <c r="F202">
        <v>10</v>
      </c>
      <c r="G202">
        <v>31</v>
      </c>
      <c r="H202">
        <v>2</v>
      </c>
      <c r="I202">
        <v>50</v>
      </c>
      <c r="J202">
        <v>0</v>
      </c>
      <c r="K202" s="2">
        <v>0.5</v>
      </c>
      <c r="L202" s="3">
        <v>0.01</v>
      </c>
      <c r="M202" t="s">
        <v>0</v>
      </c>
      <c r="N202" s="2">
        <f t="shared" si="3"/>
        <v>0.48158726263692775</v>
      </c>
    </row>
    <row r="203" spans="1:14" x14ac:dyDescent="0.25">
      <c r="A203" s="134">
        <v>3.67</v>
      </c>
      <c r="B203" s="6">
        <v>-111.831</v>
      </c>
      <c r="C203" s="6">
        <v>41.738</v>
      </c>
      <c r="D203">
        <v>0</v>
      </c>
      <c r="E203">
        <v>1954</v>
      </c>
      <c r="F203">
        <v>11</v>
      </c>
      <c r="G203">
        <v>1</v>
      </c>
      <c r="H203">
        <v>7</v>
      </c>
      <c r="I203">
        <v>45</v>
      </c>
      <c r="J203">
        <v>0</v>
      </c>
      <c r="K203" s="2">
        <v>0.5</v>
      </c>
      <c r="L203" s="3">
        <v>0.01</v>
      </c>
      <c r="M203" t="s">
        <v>0</v>
      </c>
      <c r="N203" s="2">
        <f t="shared" si="3"/>
        <v>0.48158726263692775</v>
      </c>
    </row>
    <row r="204" spans="1:14" x14ac:dyDescent="0.25">
      <c r="A204" s="134">
        <v>4.05</v>
      </c>
      <c r="B204" s="6">
        <v>-111.93300000000001</v>
      </c>
      <c r="C204" s="6">
        <v>40.783000000000001</v>
      </c>
      <c r="D204">
        <v>0</v>
      </c>
      <c r="E204">
        <v>1955</v>
      </c>
      <c r="F204">
        <v>2</v>
      </c>
      <c r="G204">
        <v>2</v>
      </c>
      <c r="H204">
        <v>19</v>
      </c>
      <c r="I204">
        <v>23</v>
      </c>
      <c r="J204">
        <v>0</v>
      </c>
      <c r="K204" s="2">
        <v>0.5</v>
      </c>
      <c r="L204" s="3">
        <v>0.01</v>
      </c>
      <c r="M204" t="s">
        <v>0</v>
      </c>
      <c r="N204" s="2">
        <f t="shared" si="3"/>
        <v>0.48158726263692775</v>
      </c>
    </row>
    <row r="205" spans="1:14" x14ac:dyDescent="0.25">
      <c r="A205" s="134">
        <v>3.67</v>
      </c>
      <c r="B205" s="6">
        <v>-111.25</v>
      </c>
      <c r="C205" s="6">
        <v>38.283000000000001</v>
      </c>
      <c r="D205">
        <v>0</v>
      </c>
      <c r="E205">
        <v>1955</v>
      </c>
      <c r="F205">
        <v>3</v>
      </c>
      <c r="G205">
        <v>27</v>
      </c>
      <c r="H205">
        <v>12</v>
      </c>
      <c r="I205">
        <v>13</v>
      </c>
      <c r="J205">
        <v>0</v>
      </c>
      <c r="K205" s="2">
        <v>0.5</v>
      </c>
      <c r="L205" s="3">
        <v>0.01</v>
      </c>
      <c r="M205" t="s">
        <v>0</v>
      </c>
      <c r="N205" s="2">
        <f t="shared" si="3"/>
        <v>0.48158726263692775</v>
      </c>
    </row>
    <row r="206" spans="1:14" x14ac:dyDescent="0.25">
      <c r="A206" s="134">
        <v>4.05</v>
      </c>
      <c r="B206" s="6">
        <v>-111.877</v>
      </c>
      <c r="C206" s="6">
        <v>40.914000000000001</v>
      </c>
      <c r="D206">
        <v>0</v>
      </c>
      <c r="E206">
        <v>1955</v>
      </c>
      <c r="F206">
        <v>5</v>
      </c>
      <c r="G206">
        <v>12</v>
      </c>
      <c r="H206">
        <v>22</v>
      </c>
      <c r="I206">
        <v>57</v>
      </c>
      <c r="J206">
        <v>0</v>
      </c>
      <c r="K206" s="2">
        <v>0.5</v>
      </c>
      <c r="L206" s="3">
        <v>0.01</v>
      </c>
      <c r="M206" t="s">
        <v>0</v>
      </c>
      <c r="N206" s="2">
        <f t="shared" si="3"/>
        <v>0.48158726263692775</v>
      </c>
    </row>
    <row r="207" spans="1:14" x14ac:dyDescent="0.25">
      <c r="A207" s="134">
        <v>3.67</v>
      </c>
      <c r="B207" s="6">
        <v>-109.529</v>
      </c>
      <c r="C207" s="6">
        <v>40.457000000000001</v>
      </c>
      <c r="D207">
        <v>0</v>
      </c>
      <c r="E207">
        <v>1956</v>
      </c>
      <c r="F207">
        <v>2</v>
      </c>
      <c r="G207">
        <v>12</v>
      </c>
      <c r="H207">
        <v>3</v>
      </c>
      <c r="I207">
        <v>0</v>
      </c>
      <c r="J207">
        <v>0</v>
      </c>
      <c r="K207" s="2">
        <v>0.5</v>
      </c>
      <c r="L207" s="3">
        <v>0.01</v>
      </c>
      <c r="M207" t="s">
        <v>0</v>
      </c>
      <c r="N207" s="2">
        <f t="shared" si="3"/>
        <v>0.48158726263692775</v>
      </c>
    </row>
    <row r="208" spans="1:14" x14ac:dyDescent="0.25">
      <c r="A208" s="134">
        <v>3.67</v>
      </c>
      <c r="B208" s="6">
        <v>-110.1</v>
      </c>
      <c r="C208" s="6">
        <v>41.5</v>
      </c>
      <c r="D208">
        <v>0</v>
      </c>
      <c r="E208">
        <v>1956</v>
      </c>
      <c r="F208">
        <v>10</v>
      </c>
      <c r="G208">
        <v>3</v>
      </c>
      <c r="H208">
        <v>20</v>
      </c>
      <c r="I208">
        <v>21</v>
      </c>
      <c r="J208">
        <v>40</v>
      </c>
      <c r="K208" s="2">
        <v>0.5</v>
      </c>
      <c r="L208" s="3">
        <v>0.01</v>
      </c>
      <c r="M208" t="s">
        <v>0</v>
      </c>
      <c r="N208" s="2">
        <f t="shared" si="3"/>
        <v>0.48158726263692775</v>
      </c>
    </row>
    <row r="209" spans="1:14" x14ac:dyDescent="0.25">
      <c r="A209" s="134">
        <v>3.67</v>
      </c>
      <c r="B209" s="6">
        <v>-110.5</v>
      </c>
      <c r="C209" s="6">
        <v>40</v>
      </c>
      <c r="D209">
        <v>0</v>
      </c>
      <c r="E209">
        <v>1957</v>
      </c>
      <c r="F209">
        <v>7</v>
      </c>
      <c r="G209">
        <v>18</v>
      </c>
      <c r="H209">
        <v>15</v>
      </c>
      <c r="I209">
        <v>24</v>
      </c>
      <c r="J209">
        <v>20</v>
      </c>
      <c r="K209" s="2">
        <v>0.5</v>
      </c>
      <c r="L209" s="3">
        <v>0.01</v>
      </c>
      <c r="M209" t="s">
        <v>0</v>
      </c>
      <c r="N209" s="2">
        <f t="shared" si="3"/>
        <v>0.48158726263692775</v>
      </c>
    </row>
    <row r="210" spans="1:14" x14ac:dyDescent="0.25">
      <c r="A210" s="134">
        <v>3.67</v>
      </c>
      <c r="B210" s="6">
        <v>-111</v>
      </c>
      <c r="C210" s="6">
        <v>42.5</v>
      </c>
      <c r="D210">
        <v>0</v>
      </c>
      <c r="E210">
        <v>1957</v>
      </c>
      <c r="F210">
        <v>11</v>
      </c>
      <c r="G210">
        <v>3</v>
      </c>
      <c r="H210">
        <v>17</v>
      </c>
      <c r="I210">
        <v>38</v>
      </c>
      <c r="J210">
        <v>22</v>
      </c>
      <c r="K210" s="2">
        <v>0.5</v>
      </c>
      <c r="L210" s="3">
        <v>0.01</v>
      </c>
      <c r="M210" t="s">
        <v>0</v>
      </c>
      <c r="N210" s="2">
        <f t="shared" si="3"/>
        <v>0.48158726263692775</v>
      </c>
    </row>
    <row r="211" spans="1:14" x14ac:dyDescent="0.25">
      <c r="A211" s="134">
        <v>4.0599999999999996</v>
      </c>
      <c r="B211" s="6">
        <v>-111.5</v>
      </c>
      <c r="C211" s="6">
        <v>40.5</v>
      </c>
      <c r="D211">
        <v>0</v>
      </c>
      <c r="E211">
        <v>1958</v>
      </c>
      <c r="F211">
        <v>2</v>
      </c>
      <c r="G211">
        <v>13</v>
      </c>
      <c r="H211">
        <v>22</v>
      </c>
      <c r="I211">
        <v>52</v>
      </c>
      <c r="J211">
        <v>0</v>
      </c>
      <c r="K211" s="2">
        <v>0.219</v>
      </c>
      <c r="L211" s="3">
        <v>0.01</v>
      </c>
      <c r="M211" t="s">
        <v>1</v>
      </c>
      <c r="N211" s="2">
        <f t="shared" si="3"/>
        <v>0.86920677177114358</v>
      </c>
    </row>
    <row r="212" spans="1:14" x14ac:dyDescent="0.25">
      <c r="A212" s="134">
        <v>4.05</v>
      </c>
      <c r="B212" s="6">
        <v>-111.8</v>
      </c>
      <c r="C212" s="6">
        <v>39.700000000000003</v>
      </c>
      <c r="D212">
        <v>0</v>
      </c>
      <c r="E212">
        <v>1958</v>
      </c>
      <c r="F212">
        <v>11</v>
      </c>
      <c r="G212">
        <v>28</v>
      </c>
      <c r="H212">
        <v>13</v>
      </c>
      <c r="I212">
        <v>30</v>
      </c>
      <c r="J212">
        <v>39</v>
      </c>
      <c r="K212" s="2">
        <v>0.5</v>
      </c>
      <c r="L212" s="3">
        <v>0.01</v>
      </c>
      <c r="M212" t="s">
        <v>0</v>
      </c>
      <c r="N212" s="2">
        <f t="shared" si="3"/>
        <v>0.48158726263692775</v>
      </c>
    </row>
    <row r="213" spans="1:14" x14ac:dyDescent="0.25">
      <c r="A213" s="134">
        <v>4.05</v>
      </c>
      <c r="B213" s="6">
        <v>-111.4</v>
      </c>
      <c r="C213" s="6">
        <v>42.3</v>
      </c>
      <c r="D213">
        <v>0</v>
      </c>
      <c r="E213">
        <v>1959</v>
      </c>
      <c r="F213">
        <v>1</v>
      </c>
      <c r="G213">
        <v>4</v>
      </c>
      <c r="H213">
        <v>7</v>
      </c>
      <c r="I213">
        <v>22</v>
      </c>
      <c r="J213">
        <v>0</v>
      </c>
      <c r="K213" s="2">
        <v>0.5</v>
      </c>
      <c r="L213" s="3">
        <v>0.01</v>
      </c>
      <c r="M213" t="s">
        <v>0</v>
      </c>
      <c r="N213" s="2">
        <f t="shared" si="3"/>
        <v>0.48158726263692775</v>
      </c>
    </row>
    <row r="214" spans="1:14" x14ac:dyDescent="0.25">
      <c r="A214" s="134">
        <v>3.94</v>
      </c>
      <c r="B214" s="6">
        <v>-112.5</v>
      </c>
      <c r="C214" s="6">
        <v>38</v>
      </c>
      <c r="D214">
        <v>0</v>
      </c>
      <c r="E214">
        <v>1959</v>
      </c>
      <c r="F214">
        <v>2</v>
      </c>
      <c r="G214">
        <v>27</v>
      </c>
      <c r="H214">
        <v>22</v>
      </c>
      <c r="I214">
        <v>19</v>
      </c>
      <c r="J214">
        <v>52</v>
      </c>
      <c r="K214" s="2">
        <v>0.28100000000000003</v>
      </c>
      <c r="L214" s="3">
        <v>0.01</v>
      </c>
      <c r="M214" t="s">
        <v>1</v>
      </c>
      <c r="N214" s="2">
        <f t="shared" si="3"/>
        <v>0.79391644905942915</v>
      </c>
    </row>
    <row r="215" spans="1:14" x14ac:dyDescent="0.25">
      <c r="A215" s="134">
        <v>5.55</v>
      </c>
      <c r="B215" s="6">
        <v>-112.37</v>
      </c>
      <c r="C215" s="6">
        <v>36.799999999999997</v>
      </c>
      <c r="D215">
        <v>0</v>
      </c>
      <c r="E215">
        <v>1959</v>
      </c>
      <c r="F215">
        <v>7</v>
      </c>
      <c r="G215">
        <v>21</v>
      </c>
      <c r="H215">
        <v>17</v>
      </c>
      <c r="I215">
        <v>39</v>
      </c>
      <c r="J215">
        <v>29</v>
      </c>
      <c r="K215" s="2">
        <v>0.14099999999999999</v>
      </c>
      <c r="L215" s="3">
        <v>0.01</v>
      </c>
      <c r="M215" t="s">
        <v>5</v>
      </c>
      <c r="N215" s="2">
        <f t="shared" si="3"/>
        <v>0.94355027610889053</v>
      </c>
    </row>
    <row r="216" spans="1:14" x14ac:dyDescent="0.25">
      <c r="A216" s="134">
        <v>3.67</v>
      </c>
      <c r="B216" s="6">
        <v>-113.175</v>
      </c>
      <c r="C216" s="6">
        <v>37.539000000000001</v>
      </c>
      <c r="D216">
        <v>0</v>
      </c>
      <c r="E216">
        <v>1959</v>
      </c>
      <c r="F216">
        <v>7</v>
      </c>
      <c r="G216">
        <v>27</v>
      </c>
      <c r="H216">
        <v>11</v>
      </c>
      <c r="I216">
        <v>15</v>
      </c>
      <c r="J216">
        <v>0</v>
      </c>
      <c r="K216" s="2">
        <v>0.5</v>
      </c>
      <c r="L216" s="3">
        <v>0.01</v>
      </c>
      <c r="M216" t="s">
        <v>0</v>
      </c>
      <c r="N216" s="2">
        <f t="shared" si="3"/>
        <v>0.48158726263692775</v>
      </c>
    </row>
    <row r="217" spans="1:14" x14ac:dyDescent="0.25">
      <c r="A217" s="134">
        <v>3.67</v>
      </c>
      <c r="B217" s="6">
        <v>-108.8</v>
      </c>
      <c r="C217" s="6">
        <v>42.5</v>
      </c>
      <c r="D217">
        <v>0</v>
      </c>
      <c r="E217">
        <v>1959</v>
      </c>
      <c r="F217">
        <v>8</v>
      </c>
      <c r="G217">
        <v>22</v>
      </c>
      <c r="H217">
        <v>13</v>
      </c>
      <c r="I217">
        <v>10</v>
      </c>
      <c r="J217">
        <v>0</v>
      </c>
      <c r="K217" s="2">
        <v>0.5</v>
      </c>
      <c r="L217" s="3">
        <v>0.01</v>
      </c>
      <c r="M217" t="s">
        <v>0</v>
      </c>
      <c r="N217" s="2">
        <f t="shared" si="3"/>
        <v>0.48158726263692775</v>
      </c>
    </row>
    <row r="218" spans="1:14" x14ac:dyDescent="0.25">
      <c r="A218" s="134">
        <v>3.67</v>
      </c>
      <c r="B218" s="6">
        <v>-112.23</v>
      </c>
      <c r="C218" s="6">
        <v>38.448999999999998</v>
      </c>
      <c r="D218">
        <v>0</v>
      </c>
      <c r="E218">
        <v>1959</v>
      </c>
      <c r="F218">
        <v>9</v>
      </c>
      <c r="G218">
        <v>17</v>
      </c>
      <c r="H218">
        <v>6</v>
      </c>
      <c r="I218">
        <v>20</v>
      </c>
      <c r="J218">
        <v>0</v>
      </c>
      <c r="K218" s="2">
        <v>0.5</v>
      </c>
      <c r="L218" s="3">
        <v>0.01</v>
      </c>
      <c r="M218" t="s">
        <v>0</v>
      </c>
      <c r="N218" s="2">
        <f t="shared" si="3"/>
        <v>0.48158726263692775</v>
      </c>
    </row>
    <row r="219" spans="1:14" x14ac:dyDescent="0.25">
      <c r="A219" s="134">
        <v>4.05</v>
      </c>
      <c r="B219" s="6">
        <v>-111.5</v>
      </c>
      <c r="C219" s="6">
        <v>42.5</v>
      </c>
      <c r="D219">
        <v>18</v>
      </c>
      <c r="E219">
        <v>1960</v>
      </c>
      <c r="F219">
        <v>8</v>
      </c>
      <c r="G219">
        <v>10</v>
      </c>
      <c r="H219">
        <v>7</v>
      </c>
      <c r="I219">
        <v>41</v>
      </c>
      <c r="J219">
        <v>35.299999999999997</v>
      </c>
      <c r="K219" s="2">
        <v>0.5</v>
      </c>
      <c r="L219" s="3">
        <v>0.01</v>
      </c>
      <c r="M219" t="s">
        <v>0</v>
      </c>
      <c r="N219" s="2">
        <f t="shared" si="3"/>
        <v>0.48158726263692775</v>
      </c>
    </row>
    <row r="220" spans="1:14" x14ac:dyDescent="0.25">
      <c r="A220" s="134">
        <v>4.01</v>
      </c>
      <c r="B220" s="6">
        <v>-111.65</v>
      </c>
      <c r="C220" s="6">
        <v>39.33</v>
      </c>
      <c r="D220">
        <v>0</v>
      </c>
      <c r="E220">
        <v>1961</v>
      </c>
      <c r="F220">
        <v>4</v>
      </c>
      <c r="G220">
        <v>16</v>
      </c>
      <c r="H220">
        <v>5</v>
      </c>
      <c r="I220">
        <v>2</v>
      </c>
      <c r="J220">
        <v>39.299999999999997</v>
      </c>
      <c r="K220" s="2">
        <v>0.28100000000000003</v>
      </c>
      <c r="L220" s="3">
        <v>0.01</v>
      </c>
      <c r="M220" t="s">
        <v>1</v>
      </c>
      <c r="N220" s="2">
        <f t="shared" si="3"/>
        <v>0.79391644905942915</v>
      </c>
    </row>
    <row r="221" spans="1:14" x14ac:dyDescent="0.25">
      <c r="A221" s="134">
        <v>4.5</v>
      </c>
      <c r="B221" s="6">
        <v>-112.4</v>
      </c>
      <c r="C221" s="6">
        <v>36.9</v>
      </c>
      <c r="D221">
        <v>26</v>
      </c>
      <c r="E221">
        <v>1962</v>
      </c>
      <c r="F221">
        <v>2</v>
      </c>
      <c r="G221">
        <v>15</v>
      </c>
      <c r="H221">
        <v>7</v>
      </c>
      <c r="I221">
        <v>12</v>
      </c>
      <c r="J221">
        <v>42.9</v>
      </c>
      <c r="K221" s="2">
        <v>0.2</v>
      </c>
      <c r="L221" s="3">
        <v>0.1</v>
      </c>
      <c r="M221" t="s">
        <v>43</v>
      </c>
      <c r="N221" s="2">
        <f t="shared" si="3"/>
        <v>0.8896680589157292</v>
      </c>
    </row>
    <row r="222" spans="1:14" x14ac:dyDescent="0.25">
      <c r="A222" s="134">
        <v>4.4000000000000004</v>
      </c>
      <c r="B222" s="6">
        <v>-112.9</v>
      </c>
      <c r="C222" s="6">
        <v>37</v>
      </c>
      <c r="D222">
        <v>21</v>
      </c>
      <c r="E222">
        <v>1962</v>
      </c>
      <c r="F222">
        <v>2</v>
      </c>
      <c r="G222">
        <v>15</v>
      </c>
      <c r="H222">
        <v>9</v>
      </c>
      <c r="I222">
        <v>6</v>
      </c>
      <c r="J222">
        <v>45.1</v>
      </c>
      <c r="K222" s="2">
        <v>0.2</v>
      </c>
      <c r="L222" s="3">
        <v>0.1</v>
      </c>
      <c r="M222" t="s">
        <v>43</v>
      </c>
      <c r="N222" s="2">
        <f t="shared" si="3"/>
        <v>0.8896680589157292</v>
      </c>
    </row>
    <row r="223" spans="1:14" x14ac:dyDescent="0.25">
      <c r="A223" s="134">
        <v>4.5</v>
      </c>
      <c r="B223" s="6">
        <v>-112.1</v>
      </c>
      <c r="C223" s="6">
        <v>38</v>
      </c>
      <c r="D223">
        <v>33</v>
      </c>
      <c r="E223">
        <v>1962</v>
      </c>
      <c r="F223">
        <v>6</v>
      </c>
      <c r="G223">
        <v>5</v>
      </c>
      <c r="H223">
        <v>22</v>
      </c>
      <c r="I223">
        <v>29</v>
      </c>
      <c r="J223">
        <v>45</v>
      </c>
      <c r="K223" s="2">
        <v>0.2</v>
      </c>
      <c r="L223" s="3">
        <v>0.1</v>
      </c>
      <c r="M223" t="s">
        <v>43</v>
      </c>
      <c r="N223" s="2">
        <f t="shared" si="3"/>
        <v>0.8896680589157292</v>
      </c>
    </row>
    <row r="224" spans="1:14" x14ac:dyDescent="0.25">
      <c r="A224" s="134">
        <v>4.4000000000000004</v>
      </c>
      <c r="B224" s="6">
        <v>-114.2</v>
      </c>
      <c r="C224" s="6">
        <v>37.5</v>
      </c>
      <c r="D224">
        <v>16</v>
      </c>
      <c r="E224">
        <v>1962</v>
      </c>
      <c r="F224">
        <v>7</v>
      </c>
      <c r="G224">
        <v>8</v>
      </c>
      <c r="H224">
        <v>15</v>
      </c>
      <c r="I224">
        <v>58</v>
      </c>
      <c r="J224">
        <v>6</v>
      </c>
      <c r="K224" s="2">
        <v>0.2</v>
      </c>
      <c r="L224" s="3">
        <v>0.1</v>
      </c>
      <c r="M224" t="s">
        <v>43</v>
      </c>
      <c r="N224" s="2">
        <f t="shared" si="3"/>
        <v>0.8896680589157292</v>
      </c>
    </row>
    <row r="225" spans="1:14" x14ac:dyDescent="0.25">
      <c r="A225" s="134">
        <v>3.14</v>
      </c>
      <c r="B225" s="6">
        <v>-111.836</v>
      </c>
      <c r="C225" s="6">
        <v>40.32</v>
      </c>
      <c r="D225">
        <v>7</v>
      </c>
      <c r="E225">
        <v>1962</v>
      </c>
      <c r="F225">
        <v>7</v>
      </c>
      <c r="G225">
        <v>9</v>
      </c>
      <c r="H225">
        <v>7</v>
      </c>
      <c r="I225">
        <v>3</v>
      </c>
      <c r="J225">
        <v>5.5</v>
      </c>
      <c r="K225" s="2">
        <v>0.25600000000000001</v>
      </c>
      <c r="L225" s="3">
        <v>0.01</v>
      </c>
      <c r="M225" t="s">
        <v>4</v>
      </c>
      <c r="N225" s="2">
        <f t="shared" si="3"/>
        <v>0.82568644133536229</v>
      </c>
    </row>
    <row r="226" spans="1:14" x14ac:dyDescent="0.25">
      <c r="A226" s="134">
        <v>2.91</v>
      </c>
      <c r="B226" s="6">
        <v>-111.42100000000001</v>
      </c>
      <c r="C226" s="6">
        <v>39.276000000000003</v>
      </c>
      <c r="D226">
        <v>7</v>
      </c>
      <c r="E226">
        <v>1962</v>
      </c>
      <c r="F226">
        <v>8</v>
      </c>
      <c r="G226">
        <v>10</v>
      </c>
      <c r="H226">
        <v>4</v>
      </c>
      <c r="I226">
        <v>5</v>
      </c>
      <c r="J226">
        <v>6.1</v>
      </c>
      <c r="K226" s="2">
        <v>0.25600000000000001</v>
      </c>
      <c r="L226" s="3">
        <v>0.01</v>
      </c>
      <c r="M226" t="s">
        <v>4</v>
      </c>
      <c r="N226" s="2">
        <f t="shared" si="3"/>
        <v>0.82568644133536229</v>
      </c>
    </row>
    <row r="227" spans="1:14" x14ac:dyDescent="0.25">
      <c r="A227" s="134">
        <v>5.75</v>
      </c>
      <c r="B227" s="6">
        <v>-111.733</v>
      </c>
      <c r="C227" s="6">
        <v>41.917000000000002</v>
      </c>
      <c r="D227">
        <v>10</v>
      </c>
      <c r="E227">
        <v>1962</v>
      </c>
      <c r="F227">
        <v>8</v>
      </c>
      <c r="G227">
        <v>30</v>
      </c>
      <c r="H227">
        <v>13</v>
      </c>
      <c r="I227">
        <v>35</v>
      </c>
      <c r="J227">
        <v>28.7</v>
      </c>
      <c r="K227" s="2">
        <v>0.15</v>
      </c>
      <c r="L227" s="3">
        <v>0.01</v>
      </c>
      <c r="M227" t="s">
        <v>2</v>
      </c>
      <c r="N227" s="2">
        <f t="shared" si="3"/>
        <v>0.93635546434301564</v>
      </c>
    </row>
    <row r="228" spans="1:14" x14ac:dyDescent="0.25">
      <c r="A228" s="122">
        <v>4.8712677044191324</v>
      </c>
      <c r="B228" s="115">
        <v>-112.089</v>
      </c>
      <c r="C228" s="115">
        <v>40.715000000000003</v>
      </c>
      <c r="D228" s="123">
        <v>7</v>
      </c>
      <c r="E228" s="123">
        <v>1962</v>
      </c>
      <c r="F228" s="123">
        <v>9</v>
      </c>
      <c r="G228" s="123">
        <v>5</v>
      </c>
      <c r="H228" s="123">
        <v>16</v>
      </c>
      <c r="I228" s="123">
        <v>4</v>
      </c>
      <c r="J228" s="123">
        <v>27.8</v>
      </c>
      <c r="K228" s="124">
        <v>0.12921546279656254</v>
      </c>
      <c r="L228" s="8">
        <v>0.01</v>
      </c>
      <c r="M228" s="125" t="s">
        <v>5</v>
      </c>
      <c r="N228" s="2">
        <f t="shared" si="3"/>
        <v>0.95237274791851267</v>
      </c>
    </row>
    <row r="229" spans="1:14" x14ac:dyDescent="0.25">
      <c r="A229" s="134">
        <v>3.5</v>
      </c>
      <c r="B229" s="6">
        <v>-111</v>
      </c>
      <c r="C229" s="6">
        <v>40</v>
      </c>
      <c r="D229">
        <v>33</v>
      </c>
      <c r="E229">
        <v>1962</v>
      </c>
      <c r="F229">
        <v>9</v>
      </c>
      <c r="G229">
        <v>7</v>
      </c>
      <c r="H229">
        <v>8</v>
      </c>
      <c r="I229">
        <v>47</v>
      </c>
      <c r="J229">
        <v>19</v>
      </c>
      <c r="K229" s="2">
        <v>0.5</v>
      </c>
      <c r="L229" s="3">
        <v>0.1</v>
      </c>
      <c r="M229" t="s">
        <v>6</v>
      </c>
      <c r="N229" s="2">
        <f t="shared" si="3"/>
        <v>0.48158726263692775</v>
      </c>
    </row>
    <row r="230" spans="1:14" x14ac:dyDescent="0.25">
      <c r="A230" s="134">
        <v>3.54</v>
      </c>
      <c r="B230" s="6">
        <v>-110.41500000000001</v>
      </c>
      <c r="C230" s="6">
        <v>39.363999999999997</v>
      </c>
      <c r="D230">
        <v>7</v>
      </c>
      <c r="E230">
        <v>1962</v>
      </c>
      <c r="F230">
        <v>12</v>
      </c>
      <c r="G230">
        <v>11</v>
      </c>
      <c r="H230">
        <v>10</v>
      </c>
      <c r="I230">
        <v>28</v>
      </c>
      <c r="J230">
        <v>13.5</v>
      </c>
      <c r="K230" s="2">
        <v>0.22900000000000001</v>
      </c>
      <c r="L230" s="3">
        <v>0.01</v>
      </c>
      <c r="M230" t="s">
        <v>4</v>
      </c>
      <c r="N230" s="2">
        <f t="shared" si="3"/>
        <v>0.85789993909624351</v>
      </c>
    </row>
    <row r="231" spans="1:14" x14ac:dyDescent="0.25">
      <c r="A231" s="134">
        <v>3.78</v>
      </c>
      <c r="B231" s="6">
        <v>-113.90300000000001</v>
      </c>
      <c r="C231" s="6">
        <v>37.802</v>
      </c>
      <c r="D231">
        <v>7</v>
      </c>
      <c r="E231">
        <v>1963</v>
      </c>
      <c r="F231">
        <v>2</v>
      </c>
      <c r="G231">
        <v>17</v>
      </c>
      <c r="H231">
        <v>17</v>
      </c>
      <c r="I231">
        <v>34</v>
      </c>
      <c r="J231">
        <v>20.6</v>
      </c>
      <c r="K231" s="2">
        <v>0.25600000000000001</v>
      </c>
      <c r="L231" s="3">
        <v>0.01</v>
      </c>
      <c r="M231" t="s">
        <v>4</v>
      </c>
      <c r="N231" s="2">
        <f t="shared" si="3"/>
        <v>0.82568644133536229</v>
      </c>
    </row>
    <row r="232" spans="1:14" x14ac:dyDescent="0.25">
      <c r="A232" s="134">
        <v>2.99</v>
      </c>
      <c r="B232" s="6">
        <v>-110.663</v>
      </c>
      <c r="C232" s="6">
        <v>39.514000000000003</v>
      </c>
      <c r="D232">
        <v>7</v>
      </c>
      <c r="E232">
        <v>1963</v>
      </c>
      <c r="F232">
        <v>3</v>
      </c>
      <c r="G232">
        <v>12</v>
      </c>
      <c r="H232">
        <v>23</v>
      </c>
      <c r="I232">
        <v>47</v>
      </c>
      <c r="J232">
        <v>22.4</v>
      </c>
      <c r="K232" s="2">
        <v>0.25600000000000001</v>
      </c>
      <c r="L232" s="3">
        <v>0.01</v>
      </c>
      <c r="M232" t="s">
        <v>4</v>
      </c>
      <c r="N232" s="2">
        <f t="shared" si="3"/>
        <v>0.82568644133536229</v>
      </c>
    </row>
    <row r="233" spans="1:14" x14ac:dyDescent="0.25">
      <c r="A233" s="134">
        <v>2.91</v>
      </c>
      <c r="B233" s="6">
        <v>-111.96299999999999</v>
      </c>
      <c r="C233" s="6">
        <v>39.1</v>
      </c>
      <c r="D233">
        <v>7</v>
      </c>
      <c r="E233">
        <v>1963</v>
      </c>
      <c r="F233">
        <v>3</v>
      </c>
      <c r="G233">
        <v>17</v>
      </c>
      <c r="H233">
        <v>11</v>
      </c>
      <c r="I233">
        <v>11</v>
      </c>
      <c r="J233">
        <v>33.1</v>
      </c>
      <c r="K233" s="2">
        <v>0.25600000000000001</v>
      </c>
      <c r="L233" s="3">
        <v>0.01</v>
      </c>
      <c r="M233" t="s">
        <v>4</v>
      </c>
      <c r="N233" s="2">
        <f t="shared" si="3"/>
        <v>0.82568644133536229</v>
      </c>
    </row>
    <row r="234" spans="1:14" x14ac:dyDescent="0.25">
      <c r="A234" s="134">
        <v>3.3</v>
      </c>
      <c r="B234" s="6">
        <v>-111.005</v>
      </c>
      <c r="C234" s="6">
        <v>42.320999999999998</v>
      </c>
      <c r="D234">
        <v>7</v>
      </c>
      <c r="E234">
        <v>1963</v>
      </c>
      <c r="F234">
        <v>4</v>
      </c>
      <c r="G234">
        <v>4</v>
      </c>
      <c r="H234">
        <v>15</v>
      </c>
      <c r="I234">
        <v>36</v>
      </c>
      <c r="J234">
        <v>26</v>
      </c>
      <c r="K234" s="2">
        <v>0.25600000000000001</v>
      </c>
      <c r="L234" s="3">
        <v>0.01</v>
      </c>
      <c r="M234" t="s">
        <v>4</v>
      </c>
      <c r="N234" s="2">
        <f t="shared" si="3"/>
        <v>0.82568644133536229</v>
      </c>
    </row>
    <row r="235" spans="1:14" x14ac:dyDescent="0.25">
      <c r="A235" s="134">
        <v>3.78</v>
      </c>
      <c r="B235" s="6">
        <v>-112.52500000000001</v>
      </c>
      <c r="C235" s="6">
        <v>38.018000000000001</v>
      </c>
      <c r="D235">
        <v>7</v>
      </c>
      <c r="E235">
        <v>1963</v>
      </c>
      <c r="F235">
        <v>6</v>
      </c>
      <c r="G235">
        <v>19</v>
      </c>
      <c r="H235">
        <v>8</v>
      </c>
      <c r="I235">
        <v>38</v>
      </c>
      <c r="J235">
        <v>44.9</v>
      </c>
      <c r="K235" s="2">
        <v>0.22900000000000001</v>
      </c>
      <c r="L235" s="3">
        <v>0.01</v>
      </c>
      <c r="M235" t="s">
        <v>4</v>
      </c>
      <c r="N235" s="2">
        <f t="shared" si="3"/>
        <v>0.85789993909624351</v>
      </c>
    </row>
    <row r="236" spans="1:14" x14ac:dyDescent="0.25">
      <c r="A236" s="134">
        <v>5.0599999999999996</v>
      </c>
      <c r="B236" s="6">
        <v>-111.90900000000001</v>
      </c>
      <c r="C236" s="6">
        <v>39.533000000000001</v>
      </c>
      <c r="D236">
        <v>4</v>
      </c>
      <c r="E236">
        <v>1963</v>
      </c>
      <c r="F236">
        <v>7</v>
      </c>
      <c r="G236">
        <v>7</v>
      </c>
      <c r="H236">
        <v>19</v>
      </c>
      <c r="I236">
        <v>20</v>
      </c>
      <c r="J236">
        <v>39.6</v>
      </c>
      <c r="K236" s="2">
        <v>0.15</v>
      </c>
      <c r="L236" s="3">
        <v>0.01</v>
      </c>
      <c r="M236" t="s">
        <v>2</v>
      </c>
      <c r="N236" s="2">
        <f t="shared" si="3"/>
        <v>0.93635546434301564</v>
      </c>
    </row>
    <row r="237" spans="1:14" x14ac:dyDescent="0.25">
      <c r="A237" s="134">
        <v>4.0199999999999996</v>
      </c>
      <c r="B237" s="6">
        <v>-111.19</v>
      </c>
      <c r="C237" s="6">
        <v>40.027999999999999</v>
      </c>
      <c r="D237">
        <v>7</v>
      </c>
      <c r="E237">
        <v>1963</v>
      </c>
      <c r="F237">
        <v>7</v>
      </c>
      <c r="G237">
        <v>9</v>
      </c>
      <c r="H237">
        <v>20</v>
      </c>
      <c r="I237">
        <v>25</v>
      </c>
      <c r="J237">
        <v>25.8</v>
      </c>
      <c r="K237" s="2">
        <v>0.22900000000000001</v>
      </c>
      <c r="L237" s="3">
        <v>0.01</v>
      </c>
      <c r="M237" t="s">
        <v>4</v>
      </c>
      <c r="N237" s="2">
        <f t="shared" si="3"/>
        <v>0.85789993909624351</v>
      </c>
    </row>
    <row r="238" spans="1:14" x14ac:dyDescent="0.25">
      <c r="A238" s="134">
        <v>2.99</v>
      </c>
      <c r="B238" s="6">
        <v>-111.026</v>
      </c>
      <c r="C238" s="6">
        <v>40.401000000000003</v>
      </c>
      <c r="D238">
        <v>7</v>
      </c>
      <c r="E238">
        <v>1963</v>
      </c>
      <c r="F238">
        <v>8</v>
      </c>
      <c r="G238">
        <v>17</v>
      </c>
      <c r="H238">
        <v>10</v>
      </c>
      <c r="I238">
        <v>23</v>
      </c>
      <c r="J238">
        <v>8.6</v>
      </c>
      <c r="K238" s="2">
        <v>0.25600000000000001</v>
      </c>
      <c r="L238" s="3">
        <v>0.01</v>
      </c>
      <c r="M238" t="s">
        <v>4</v>
      </c>
      <c r="N238" s="2">
        <f t="shared" si="3"/>
        <v>0.82568644133536229</v>
      </c>
    </row>
    <row r="239" spans="1:14" x14ac:dyDescent="0.25">
      <c r="A239" s="134">
        <v>2.83</v>
      </c>
      <c r="B239" s="6">
        <v>-112.188</v>
      </c>
      <c r="C239" s="6">
        <v>40.508000000000003</v>
      </c>
      <c r="D239">
        <v>7</v>
      </c>
      <c r="E239">
        <v>1963</v>
      </c>
      <c r="F239">
        <v>8</v>
      </c>
      <c r="G239">
        <v>24</v>
      </c>
      <c r="H239">
        <v>3</v>
      </c>
      <c r="I239">
        <v>15</v>
      </c>
      <c r="J239">
        <v>45.9</v>
      </c>
      <c r="K239" s="2">
        <v>0.25600000000000001</v>
      </c>
      <c r="L239" s="3">
        <v>0.01</v>
      </c>
      <c r="M239" t="s">
        <v>4</v>
      </c>
      <c r="N239" s="2">
        <f t="shared" si="3"/>
        <v>0.82568644133536229</v>
      </c>
    </row>
    <row r="240" spans="1:14" x14ac:dyDescent="0.25">
      <c r="A240" s="134">
        <v>2.6</v>
      </c>
      <c r="B240" s="6">
        <v>-112</v>
      </c>
      <c r="C240" s="6">
        <v>40.700000000000003</v>
      </c>
      <c r="D240">
        <v>0</v>
      </c>
      <c r="E240">
        <v>1963</v>
      </c>
      <c r="F240">
        <v>8</v>
      </c>
      <c r="G240">
        <v>28</v>
      </c>
      <c r="H240">
        <v>0</v>
      </c>
      <c r="I240">
        <v>13</v>
      </c>
      <c r="J240">
        <v>12</v>
      </c>
      <c r="K240" s="2">
        <v>0.40100000000000002</v>
      </c>
      <c r="L240" s="3">
        <v>0.01</v>
      </c>
      <c r="M240" t="s">
        <v>4</v>
      </c>
      <c r="N240" s="2">
        <f t="shared" si="3"/>
        <v>0.62502197298841966</v>
      </c>
    </row>
    <row r="241" spans="1:14" x14ac:dyDescent="0.25">
      <c r="A241" s="134">
        <v>4.25</v>
      </c>
      <c r="B241" s="6">
        <v>-111.218</v>
      </c>
      <c r="C241" s="6">
        <v>38.097999999999999</v>
      </c>
      <c r="D241">
        <v>7</v>
      </c>
      <c r="E241">
        <v>1963</v>
      </c>
      <c r="F241">
        <v>9</v>
      </c>
      <c r="G241">
        <v>30</v>
      </c>
      <c r="H241">
        <v>9</v>
      </c>
      <c r="I241">
        <v>17</v>
      </c>
      <c r="J241">
        <v>39.299999999999997</v>
      </c>
      <c r="K241" s="2">
        <v>0.22900000000000001</v>
      </c>
      <c r="L241" s="3">
        <v>0.01</v>
      </c>
      <c r="M241" t="s">
        <v>4</v>
      </c>
      <c r="N241" s="2">
        <f t="shared" si="3"/>
        <v>0.85789993909624351</v>
      </c>
    </row>
    <row r="242" spans="1:14" x14ac:dyDescent="0.25">
      <c r="A242" s="134">
        <v>3.38</v>
      </c>
      <c r="B242" s="6">
        <v>-112.65600000000001</v>
      </c>
      <c r="C242" s="6">
        <v>38.295000000000002</v>
      </c>
      <c r="D242">
        <v>7</v>
      </c>
      <c r="E242">
        <v>1963</v>
      </c>
      <c r="F242">
        <v>11</v>
      </c>
      <c r="G242">
        <v>13</v>
      </c>
      <c r="H242">
        <v>6</v>
      </c>
      <c r="I242">
        <v>17</v>
      </c>
      <c r="J242">
        <v>30.1</v>
      </c>
      <c r="K242" s="2">
        <v>0.22900000000000001</v>
      </c>
      <c r="L242" s="3">
        <v>0.01</v>
      </c>
      <c r="M242" t="s">
        <v>4</v>
      </c>
      <c r="N242" s="2">
        <f t="shared" si="3"/>
        <v>0.85789993909624351</v>
      </c>
    </row>
    <row r="243" spans="1:14" x14ac:dyDescent="0.25">
      <c r="A243" s="134">
        <v>3.14</v>
      </c>
      <c r="B243" s="6">
        <v>-114.22799999999999</v>
      </c>
      <c r="C243" s="6">
        <v>39.439</v>
      </c>
      <c r="D243">
        <v>7</v>
      </c>
      <c r="E243">
        <v>1963</v>
      </c>
      <c r="F243">
        <v>12</v>
      </c>
      <c r="G243">
        <v>25</v>
      </c>
      <c r="H243">
        <v>23</v>
      </c>
      <c r="I243">
        <v>55</v>
      </c>
      <c r="J243">
        <v>14.3</v>
      </c>
      <c r="K243" s="2">
        <v>0.25600000000000001</v>
      </c>
      <c r="L243" s="3">
        <v>0.01</v>
      </c>
      <c r="M243" t="s">
        <v>4</v>
      </c>
      <c r="N243" s="2">
        <f t="shared" si="3"/>
        <v>0.82568644133536229</v>
      </c>
    </row>
    <row r="244" spans="1:14" x14ac:dyDescent="0.25">
      <c r="A244" s="134">
        <v>3.3</v>
      </c>
      <c r="B244" s="6">
        <v>-112.73099999999999</v>
      </c>
      <c r="C244" s="6">
        <v>37.554000000000002</v>
      </c>
      <c r="D244">
        <v>7</v>
      </c>
      <c r="E244">
        <v>1964</v>
      </c>
      <c r="F244">
        <v>1</v>
      </c>
      <c r="G244">
        <v>1</v>
      </c>
      <c r="H244">
        <v>16</v>
      </c>
      <c r="I244">
        <v>43</v>
      </c>
      <c r="J244">
        <v>5.8</v>
      </c>
      <c r="K244" s="2">
        <v>0.25600000000000001</v>
      </c>
      <c r="L244" s="3">
        <v>0.01</v>
      </c>
      <c r="M244" t="s">
        <v>4</v>
      </c>
      <c r="N244" s="2">
        <f t="shared" si="3"/>
        <v>0.82568644133536229</v>
      </c>
    </row>
    <row r="245" spans="1:14" x14ac:dyDescent="0.25">
      <c r="A245" s="134">
        <v>3.46</v>
      </c>
      <c r="B245" s="6">
        <v>-112.622</v>
      </c>
      <c r="C245" s="6">
        <v>38.185000000000002</v>
      </c>
      <c r="D245">
        <v>7</v>
      </c>
      <c r="E245">
        <v>1964</v>
      </c>
      <c r="F245">
        <v>1</v>
      </c>
      <c r="G245">
        <v>17</v>
      </c>
      <c r="H245">
        <v>0</v>
      </c>
      <c r="I245">
        <v>15</v>
      </c>
      <c r="J245">
        <v>3.5</v>
      </c>
      <c r="K245" s="2">
        <v>0.25600000000000001</v>
      </c>
      <c r="L245" s="3">
        <v>0.01</v>
      </c>
      <c r="M245" t="s">
        <v>4</v>
      </c>
      <c r="N245" s="2">
        <f t="shared" si="3"/>
        <v>0.82568644133536229</v>
      </c>
    </row>
    <row r="246" spans="1:14" x14ac:dyDescent="0.25">
      <c r="A246" s="134">
        <v>3.14</v>
      </c>
      <c r="B246" s="6">
        <v>-112.97</v>
      </c>
      <c r="C246" s="6">
        <v>37.648000000000003</v>
      </c>
      <c r="D246">
        <v>7</v>
      </c>
      <c r="E246">
        <v>1964</v>
      </c>
      <c r="F246">
        <v>2</v>
      </c>
      <c r="G246">
        <v>6</v>
      </c>
      <c r="H246">
        <v>7</v>
      </c>
      <c r="I246">
        <v>53</v>
      </c>
      <c r="J246">
        <v>49.5</v>
      </c>
      <c r="K246" s="2">
        <v>0.25600000000000001</v>
      </c>
      <c r="L246" s="3">
        <v>0.01</v>
      </c>
      <c r="M246" t="s">
        <v>4</v>
      </c>
      <c r="N246" s="2">
        <f t="shared" si="3"/>
        <v>0.82568644133536229</v>
      </c>
    </row>
    <row r="247" spans="1:14" x14ac:dyDescent="0.25">
      <c r="A247" s="134">
        <v>2.91</v>
      </c>
      <c r="B247" s="6">
        <v>-112.32599999999999</v>
      </c>
      <c r="C247" s="6">
        <v>42.076000000000001</v>
      </c>
      <c r="D247">
        <v>7</v>
      </c>
      <c r="E247">
        <v>1964</v>
      </c>
      <c r="F247">
        <v>2</v>
      </c>
      <c r="G247">
        <v>6</v>
      </c>
      <c r="H247">
        <v>11</v>
      </c>
      <c r="I247">
        <v>13</v>
      </c>
      <c r="J247">
        <v>33.1</v>
      </c>
      <c r="K247" s="2">
        <v>0.25600000000000001</v>
      </c>
      <c r="L247" s="3">
        <v>0.01</v>
      </c>
      <c r="M247" t="s">
        <v>4</v>
      </c>
      <c r="N247" s="2">
        <f t="shared" si="3"/>
        <v>0.82568644133536229</v>
      </c>
    </row>
    <row r="248" spans="1:14" x14ac:dyDescent="0.25">
      <c r="A248" s="134">
        <v>3.38</v>
      </c>
      <c r="B248" s="6">
        <v>-114.218</v>
      </c>
      <c r="C248" s="6">
        <v>39.412999999999997</v>
      </c>
      <c r="D248">
        <v>7</v>
      </c>
      <c r="E248">
        <v>1964</v>
      </c>
      <c r="F248">
        <v>2</v>
      </c>
      <c r="G248">
        <v>20</v>
      </c>
      <c r="H248">
        <v>20</v>
      </c>
      <c r="I248">
        <v>19</v>
      </c>
      <c r="J248">
        <v>48.2</v>
      </c>
      <c r="K248" s="2">
        <v>0.22900000000000001</v>
      </c>
      <c r="L248" s="3">
        <v>0.01</v>
      </c>
      <c r="M248" t="s">
        <v>4</v>
      </c>
      <c r="N248" s="2">
        <f t="shared" si="3"/>
        <v>0.85789993909624351</v>
      </c>
    </row>
    <row r="249" spans="1:14" x14ac:dyDescent="0.25">
      <c r="A249" s="134">
        <v>2.99</v>
      </c>
      <c r="B249" s="6">
        <v>-111.873</v>
      </c>
      <c r="C249" s="6">
        <v>39.494999999999997</v>
      </c>
      <c r="D249">
        <v>7</v>
      </c>
      <c r="E249">
        <v>1964</v>
      </c>
      <c r="F249">
        <v>3</v>
      </c>
      <c r="G249">
        <v>2</v>
      </c>
      <c r="H249">
        <v>7</v>
      </c>
      <c r="I249">
        <v>29</v>
      </c>
      <c r="J249">
        <v>19.7</v>
      </c>
      <c r="K249" s="2">
        <v>0.25600000000000001</v>
      </c>
      <c r="L249" s="3">
        <v>0.01</v>
      </c>
      <c r="M249" t="s">
        <v>4</v>
      </c>
      <c r="N249" s="2">
        <f t="shared" si="3"/>
        <v>0.82568644133536229</v>
      </c>
    </row>
    <row r="250" spans="1:14" x14ac:dyDescent="0.25">
      <c r="A250" s="134">
        <v>3.14</v>
      </c>
      <c r="B250" s="6">
        <v>-114.164</v>
      </c>
      <c r="C250" s="6">
        <v>39.139000000000003</v>
      </c>
      <c r="D250">
        <v>7</v>
      </c>
      <c r="E250">
        <v>1964</v>
      </c>
      <c r="F250">
        <v>3</v>
      </c>
      <c r="G250">
        <v>5</v>
      </c>
      <c r="H250">
        <v>12</v>
      </c>
      <c r="I250">
        <v>40</v>
      </c>
      <c r="J250">
        <v>50.1</v>
      </c>
      <c r="K250" s="2">
        <v>0.25600000000000001</v>
      </c>
      <c r="L250" s="3">
        <v>0.01</v>
      </c>
      <c r="M250" t="s">
        <v>4</v>
      </c>
      <c r="N250" s="2">
        <f t="shared" si="3"/>
        <v>0.82568644133536229</v>
      </c>
    </row>
    <row r="251" spans="1:14" x14ac:dyDescent="0.25">
      <c r="A251" s="134">
        <v>2.91</v>
      </c>
      <c r="B251" s="6">
        <v>-114.158</v>
      </c>
      <c r="C251" s="6">
        <v>39.152999999999999</v>
      </c>
      <c r="D251">
        <v>7</v>
      </c>
      <c r="E251">
        <v>1964</v>
      </c>
      <c r="F251">
        <v>4</v>
      </c>
      <c r="G251">
        <v>10</v>
      </c>
      <c r="H251">
        <v>21</v>
      </c>
      <c r="I251">
        <v>29</v>
      </c>
      <c r="J251">
        <v>56.4</v>
      </c>
      <c r="K251" s="2">
        <v>0.25600000000000001</v>
      </c>
      <c r="L251" s="3">
        <v>0.01</v>
      </c>
      <c r="M251" t="s">
        <v>4</v>
      </c>
      <c r="N251" s="2">
        <f t="shared" si="3"/>
        <v>0.82568644133536229</v>
      </c>
    </row>
    <row r="252" spans="1:14" x14ac:dyDescent="0.25">
      <c r="A252" s="134">
        <v>2.83</v>
      </c>
      <c r="B252" s="6">
        <v>-112.08799999999999</v>
      </c>
      <c r="C252" s="6">
        <v>41.935000000000002</v>
      </c>
      <c r="D252">
        <v>7</v>
      </c>
      <c r="E252">
        <v>1964</v>
      </c>
      <c r="F252">
        <v>5</v>
      </c>
      <c r="G252">
        <v>22</v>
      </c>
      <c r="H252">
        <v>12</v>
      </c>
      <c r="I252">
        <v>11</v>
      </c>
      <c r="J252">
        <v>46.1</v>
      </c>
      <c r="K252" s="2">
        <v>0.25600000000000001</v>
      </c>
      <c r="L252" s="3">
        <v>0.01</v>
      </c>
      <c r="M252" t="s">
        <v>4</v>
      </c>
      <c r="N252" s="2">
        <f t="shared" si="3"/>
        <v>0.82568644133536229</v>
      </c>
    </row>
    <row r="253" spans="1:14" x14ac:dyDescent="0.25">
      <c r="A253" s="134">
        <v>3.14</v>
      </c>
      <c r="B253" s="6">
        <v>-110.934</v>
      </c>
      <c r="C253" s="6">
        <v>38.92</v>
      </c>
      <c r="D253">
        <v>7</v>
      </c>
      <c r="E253">
        <v>1964</v>
      </c>
      <c r="F253">
        <v>7</v>
      </c>
      <c r="G253">
        <v>7</v>
      </c>
      <c r="H253">
        <v>21</v>
      </c>
      <c r="I253">
        <v>16</v>
      </c>
      <c r="J253">
        <v>11.1</v>
      </c>
      <c r="K253" s="2">
        <v>0.22900000000000001</v>
      </c>
      <c r="L253" s="3">
        <v>0.01</v>
      </c>
      <c r="M253" t="s">
        <v>4</v>
      </c>
      <c r="N253" s="2">
        <f t="shared" si="3"/>
        <v>0.85789993909624351</v>
      </c>
    </row>
    <row r="254" spans="1:14" x14ac:dyDescent="0.25">
      <c r="A254" s="134">
        <v>2.83</v>
      </c>
      <c r="B254" s="6">
        <v>-111.77</v>
      </c>
      <c r="C254" s="6">
        <v>41.427</v>
      </c>
      <c r="D254">
        <v>7</v>
      </c>
      <c r="E254">
        <v>1964</v>
      </c>
      <c r="F254">
        <v>8</v>
      </c>
      <c r="G254">
        <v>4</v>
      </c>
      <c r="H254">
        <v>3</v>
      </c>
      <c r="I254">
        <v>8</v>
      </c>
      <c r="J254">
        <v>18.7</v>
      </c>
      <c r="K254" s="2">
        <v>0.25600000000000001</v>
      </c>
      <c r="L254" s="3">
        <v>0.01</v>
      </c>
      <c r="M254" t="s">
        <v>4</v>
      </c>
      <c r="N254" s="2">
        <f t="shared" si="3"/>
        <v>0.82568644133536229</v>
      </c>
    </row>
    <row r="255" spans="1:14" x14ac:dyDescent="0.25">
      <c r="A255" s="134">
        <v>3.22</v>
      </c>
      <c r="B255" s="6">
        <v>-110.92100000000001</v>
      </c>
      <c r="C255" s="6">
        <v>38.945999999999998</v>
      </c>
      <c r="D255">
        <v>7</v>
      </c>
      <c r="E255">
        <v>1964</v>
      </c>
      <c r="F255">
        <v>8</v>
      </c>
      <c r="G255">
        <v>5</v>
      </c>
      <c r="H255">
        <v>15</v>
      </c>
      <c r="I255">
        <v>17</v>
      </c>
      <c r="J255">
        <v>56.2</v>
      </c>
      <c r="K255" s="2">
        <v>0.25600000000000001</v>
      </c>
      <c r="L255" s="3">
        <v>0.01</v>
      </c>
      <c r="M255" t="s">
        <v>4</v>
      </c>
      <c r="N255" s="2">
        <f t="shared" si="3"/>
        <v>0.82568644133536229</v>
      </c>
    </row>
    <row r="256" spans="1:14" x14ac:dyDescent="0.25">
      <c r="A256" s="134">
        <v>3.14</v>
      </c>
      <c r="B256" s="6">
        <v>-112.163</v>
      </c>
      <c r="C256" s="6">
        <v>39.148000000000003</v>
      </c>
      <c r="D256">
        <v>7</v>
      </c>
      <c r="E256">
        <v>1964</v>
      </c>
      <c r="F256">
        <v>8</v>
      </c>
      <c r="G256">
        <v>12</v>
      </c>
      <c r="H256">
        <v>5</v>
      </c>
      <c r="I256">
        <v>4</v>
      </c>
      <c r="J256">
        <v>47.1</v>
      </c>
      <c r="K256" s="2">
        <v>0.25600000000000001</v>
      </c>
      <c r="L256" s="3">
        <v>0.01</v>
      </c>
      <c r="M256" t="s">
        <v>4</v>
      </c>
      <c r="N256" s="2">
        <f t="shared" si="3"/>
        <v>0.82568644133536229</v>
      </c>
    </row>
    <row r="257" spans="1:14" x14ac:dyDescent="0.25">
      <c r="A257" s="134">
        <v>3.3</v>
      </c>
      <c r="B257" s="6">
        <v>-112.232</v>
      </c>
      <c r="C257" s="6">
        <v>38.771999999999998</v>
      </c>
      <c r="D257">
        <v>7</v>
      </c>
      <c r="E257">
        <v>1964</v>
      </c>
      <c r="F257">
        <v>8</v>
      </c>
      <c r="G257">
        <v>24</v>
      </c>
      <c r="H257">
        <v>1</v>
      </c>
      <c r="I257">
        <v>51</v>
      </c>
      <c r="J257">
        <v>0.6</v>
      </c>
      <c r="K257" s="2">
        <v>0.25600000000000001</v>
      </c>
      <c r="L257" s="3">
        <v>0.01</v>
      </c>
      <c r="M257" t="s">
        <v>4</v>
      </c>
      <c r="N257" s="2">
        <f t="shared" si="3"/>
        <v>0.82568644133536229</v>
      </c>
    </row>
    <row r="258" spans="1:14" x14ac:dyDescent="0.25">
      <c r="A258" s="134">
        <v>2.83</v>
      </c>
      <c r="B258" s="6">
        <v>-113.14100000000001</v>
      </c>
      <c r="C258" s="6">
        <v>37.033999999999999</v>
      </c>
      <c r="D258">
        <v>7</v>
      </c>
      <c r="E258">
        <v>1964</v>
      </c>
      <c r="F258">
        <v>8</v>
      </c>
      <c r="G258">
        <v>28</v>
      </c>
      <c r="H258">
        <v>6</v>
      </c>
      <c r="I258">
        <v>50</v>
      </c>
      <c r="J258">
        <v>44.4</v>
      </c>
      <c r="K258" s="2">
        <v>0.25600000000000001</v>
      </c>
      <c r="L258" s="3">
        <v>0.01</v>
      </c>
      <c r="M258" t="s">
        <v>4</v>
      </c>
      <c r="N258" s="2">
        <f t="shared" si="3"/>
        <v>0.82568644133536229</v>
      </c>
    </row>
    <row r="259" spans="1:14" x14ac:dyDescent="0.25">
      <c r="A259" s="134">
        <v>3.3</v>
      </c>
      <c r="B259" s="6">
        <v>-111.46299999999999</v>
      </c>
      <c r="C259" s="6">
        <v>39.182000000000002</v>
      </c>
      <c r="D259">
        <v>7</v>
      </c>
      <c r="E259">
        <v>1964</v>
      </c>
      <c r="F259">
        <v>9</v>
      </c>
      <c r="G259">
        <v>6</v>
      </c>
      <c r="H259">
        <v>19</v>
      </c>
      <c r="I259">
        <v>3</v>
      </c>
      <c r="J259">
        <v>33.799999999999997</v>
      </c>
      <c r="K259" s="2">
        <v>0.25600000000000001</v>
      </c>
      <c r="L259" s="3">
        <v>0.01</v>
      </c>
      <c r="M259" t="s">
        <v>4</v>
      </c>
      <c r="N259" s="2">
        <f t="shared" ref="N259:N322" si="4">EXP(-($D$1531^2*K259^2)/2)</f>
        <v>0.82568644133536229</v>
      </c>
    </row>
    <row r="260" spans="1:14" x14ac:dyDescent="0.25">
      <c r="A260" s="134">
        <v>3.22</v>
      </c>
      <c r="B260" s="6">
        <v>-112.21299999999999</v>
      </c>
      <c r="C260" s="6">
        <v>38.795999999999999</v>
      </c>
      <c r="D260">
        <v>7</v>
      </c>
      <c r="E260">
        <v>1964</v>
      </c>
      <c r="F260">
        <v>9</v>
      </c>
      <c r="G260">
        <v>21</v>
      </c>
      <c r="H260">
        <v>0</v>
      </c>
      <c r="I260">
        <v>36</v>
      </c>
      <c r="J260">
        <v>23.2</v>
      </c>
      <c r="K260" s="2">
        <v>0.25600000000000001</v>
      </c>
      <c r="L260" s="3">
        <v>0.01</v>
      </c>
      <c r="M260" t="s">
        <v>4</v>
      </c>
      <c r="N260" s="2">
        <f t="shared" si="4"/>
        <v>0.82568644133536229</v>
      </c>
    </row>
    <row r="261" spans="1:14" x14ac:dyDescent="0.25">
      <c r="A261" s="134">
        <v>4.09</v>
      </c>
      <c r="B261" s="6">
        <v>-111.73</v>
      </c>
      <c r="C261" s="6">
        <v>41.725999999999999</v>
      </c>
      <c r="D261">
        <v>7</v>
      </c>
      <c r="E261">
        <v>1964</v>
      </c>
      <c r="F261">
        <v>10</v>
      </c>
      <c r="G261">
        <v>18</v>
      </c>
      <c r="H261">
        <v>18</v>
      </c>
      <c r="I261">
        <v>33</v>
      </c>
      <c r="J261">
        <v>20.8</v>
      </c>
      <c r="K261" s="2">
        <v>0.22900000000000001</v>
      </c>
      <c r="L261" s="3">
        <v>0.01</v>
      </c>
      <c r="M261" t="s">
        <v>4</v>
      </c>
      <c r="N261" s="2">
        <f t="shared" si="4"/>
        <v>0.85789993909624351</v>
      </c>
    </row>
    <row r="262" spans="1:14" x14ac:dyDescent="0.25">
      <c r="A262" s="134">
        <v>3.3</v>
      </c>
      <c r="B262" s="6">
        <v>-112.23</v>
      </c>
      <c r="C262" s="6">
        <v>38.968000000000004</v>
      </c>
      <c r="D262">
        <v>7</v>
      </c>
      <c r="E262">
        <v>1964</v>
      </c>
      <c r="F262">
        <v>11</v>
      </c>
      <c r="G262">
        <v>29</v>
      </c>
      <c r="H262">
        <v>9</v>
      </c>
      <c r="I262">
        <v>31</v>
      </c>
      <c r="J262">
        <v>34.4</v>
      </c>
      <c r="K262" s="2">
        <v>0.25600000000000001</v>
      </c>
      <c r="L262" s="3">
        <v>0.01</v>
      </c>
      <c r="M262" t="s">
        <v>4</v>
      </c>
      <c r="N262" s="2">
        <f t="shared" si="4"/>
        <v>0.82568644133536229</v>
      </c>
    </row>
    <row r="263" spans="1:14" x14ac:dyDescent="0.25">
      <c r="A263" s="134">
        <v>2.91</v>
      </c>
      <c r="B263" s="6">
        <v>-114.232</v>
      </c>
      <c r="C263" s="6">
        <v>39.466000000000001</v>
      </c>
      <c r="D263">
        <v>7</v>
      </c>
      <c r="E263">
        <v>1964</v>
      </c>
      <c r="F263">
        <v>12</v>
      </c>
      <c r="G263">
        <v>12</v>
      </c>
      <c r="H263">
        <v>13</v>
      </c>
      <c r="I263">
        <v>14</v>
      </c>
      <c r="J263">
        <v>1.3</v>
      </c>
      <c r="K263" s="2">
        <v>0.25600000000000001</v>
      </c>
      <c r="L263" s="3">
        <v>0.01</v>
      </c>
      <c r="M263" t="s">
        <v>4</v>
      </c>
      <c r="N263" s="2">
        <f t="shared" si="4"/>
        <v>0.82568644133536229</v>
      </c>
    </row>
    <row r="264" spans="1:14" x14ac:dyDescent="0.25">
      <c r="A264" s="134">
        <v>3.14</v>
      </c>
      <c r="B264" s="6">
        <v>-112.848</v>
      </c>
      <c r="C264" s="6">
        <v>37.966000000000001</v>
      </c>
      <c r="D264">
        <v>7</v>
      </c>
      <c r="E264">
        <v>1965</v>
      </c>
      <c r="F264">
        <v>1</v>
      </c>
      <c r="G264">
        <v>18</v>
      </c>
      <c r="H264">
        <v>20</v>
      </c>
      <c r="I264">
        <v>8</v>
      </c>
      <c r="J264">
        <v>10.8</v>
      </c>
      <c r="K264" s="2">
        <v>0.25600000000000001</v>
      </c>
      <c r="L264" s="3">
        <v>0.01</v>
      </c>
      <c r="M264" t="s">
        <v>4</v>
      </c>
      <c r="N264" s="2">
        <f t="shared" si="4"/>
        <v>0.82568644133536229</v>
      </c>
    </row>
    <row r="265" spans="1:14" x14ac:dyDescent="0.25">
      <c r="A265" s="134">
        <v>3.38</v>
      </c>
      <c r="B265" s="6">
        <v>-113.116</v>
      </c>
      <c r="C265" s="6">
        <v>37.536999999999999</v>
      </c>
      <c r="D265">
        <v>7</v>
      </c>
      <c r="E265">
        <v>1965</v>
      </c>
      <c r="F265">
        <v>1</v>
      </c>
      <c r="G265">
        <v>30</v>
      </c>
      <c r="H265">
        <v>13</v>
      </c>
      <c r="I265">
        <v>48</v>
      </c>
      <c r="J265">
        <v>53.2</v>
      </c>
      <c r="K265" s="2">
        <v>0.25600000000000001</v>
      </c>
      <c r="L265" s="3">
        <v>0.01</v>
      </c>
      <c r="M265" t="s">
        <v>4</v>
      </c>
      <c r="N265" s="2">
        <f t="shared" si="4"/>
        <v>0.82568644133536229</v>
      </c>
    </row>
    <row r="266" spans="1:14" x14ac:dyDescent="0.25">
      <c r="A266" s="134">
        <v>2.91</v>
      </c>
      <c r="B266" s="6">
        <v>-112.47</v>
      </c>
      <c r="C266" s="6">
        <v>38.637</v>
      </c>
      <c r="D266">
        <v>7</v>
      </c>
      <c r="E266">
        <v>1965</v>
      </c>
      <c r="F266">
        <v>3</v>
      </c>
      <c r="G266">
        <v>16</v>
      </c>
      <c r="H266">
        <v>5</v>
      </c>
      <c r="I266">
        <v>37</v>
      </c>
      <c r="J266">
        <v>12</v>
      </c>
      <c r="K266" s="2">
        <v>0.25600000000000001</v>
      </c>
      <c r="L266" s="3">
        <v>0.01</v>
      </c>
      <c r="M266" t="s">
        <v>4</v>
      </c>
      <c r="N266" s="2">
        <f t="shared" si="4"/>
        <v>0.82568644133536229</v>
      </c>
    </row>
    <row r="267" spans="1:14" x14ac:dyDescent="0.25">
      <c r="A267" s="134">
        <v>3.22</v>
      </c>
      <c r="B267" s="6">
        <v>-111.468</v>
      </c>
      <c r="C267" s="6">
        <v>42.371000000000002</v>
      </c>
      <c r="D267">
        <v>7</v>
      </c>
      <c r="E267">
        <v>1965</v>
      </c>
      <c r="F267">
        <v>4</v>
      </c>
      <c r="G267">
        <v>2</v>
      </c>
      <c r="H267">
        <v>5</v>
      </c>
      <c r="I267">
        <v>19</v>
      </c>
      <c r="J267">
        <v>24.8</v>
      </c>
      <c r="K267" s="2">
        <v>0.22900000000000001</v>
      </c>
      <c r="L267" s="3">
        <v>0.01</v>
      </c>
      <c r="M267" t="s">
        <v>4</v>
      </c>
      <c r="N267" s="2">
        <f t="shared" si="4"/>
        <v>0.85789993909624351</v>
      </c>
    </row>
    <row r="268" spans="1:14" x14ac:dyDescent="0.25">
      <c r="A268" s="134">
        <v>2.83</v>
      </c>
      <c r="B268" s="6">
        <v>-112.86199999999999</v>
      </c>
      <c r="C268" s="6">
        <v>41.756999999999998</v>
      </c>
      <c r="D268">
        <v>7</v>
      </c>
      <c r="E268">
        <v>1965</v>
      </c>
      <c r="F268">
        <v>4</v>
      </c>
      <c r="G268">
        <v>27</v>
      </c>
      <c r="H268">
        <v>18</v>
      </c>
      <c r="I268">
        <v>51</v>
      </c>
      <c r="J268">
        <v>29.6</v>
      </c>
      <c r="K268" s="2">
        <v>0.22900000000000001</v>
      </c>
      <c r="L268" s="3">
        <v>0.01</v>
      </c>
      <c r="M268" t="s">
        <v>4</v>
      </c>
      <c r="N268" s="2">
        <f t="shared" si="4"/>
        <v>0.85789993909624351</v>
      </c>
    </row>
    <row r="269" spans="1:14" x14ac:dyDescent="0.25">
      <c r="A269" s="134">
        <v>2.99</v>
      </c>
      <c r="B269" s="6">
        <v>-111.51900000000001</v>
      </c>
      <c r="C269" s="6">
        <v>40.966000000000001</v>
      </c>
      <c r="D269">
        <v>7</v>
      </c>
      <c r="E269">
        <v>1965</v>
      </c>
      <c r="F269">
        <v>5</v>
      </c>
      <c r="G269">
        <v>11</v>
      </c>
      <c r="H269">
        <v>1</v>
      </c>
      <c r="I269">
        <v>50</v>
      </c>
      <c r="J269">
        <v>25.4</v>
      </c>
      <c r="K269" s="2">
        <v>0.22900000000000001</v>
      </c>
      <c r="L269" s="3">
        <v>0.01</v>
      </c>
      <c r="M269" t="s">
        <v>4</v>
      </c>
      <c r="N269" s="2">
        <f t="shared" si="4"/>
        <v>0.85789993909624351</v>
      </c>
    </row>
    <row r="270" spans="1:14" x14ac:dyDescent="0.25">
      <c r="A270" s="134">
        <v>2.83</v>
      </c>
      <c r="B270" s="6">
        <v>-112.44799999999999</v>
      </c>
      <c r="C270" s="6">
        <v>37.945</v>
      </c>
      <c r="D270">
        <v>7</v>
      </c>
      <c r="E270">
        <v>1965</v>
      </c>
      <c r="F270">
        <v>5</v>
      </c>
      <c r="G270">
        <v>16</v>
      </c>
      <c r="H270">
        <v>19</v>
      </c>
      <c r="I270">
        <v>4</v>
      </c>
      <c r="J270">
        <v>0.5</v>
      </c>
      <c r="K270" s="2">
        <v>0.25600000000000001</v>
      </c>
      <c r="L270" s="3">
        <v>0.01</v>
      </c>
      <c r="M270" t="s">
        <v>4</v>
      </c>
      <c r="N270" s="2">
        <f t="shared" si="4"/>
        <v>0.82568644133536229</v>
      </c>
    </row>
    <row r="271" spans="1:14" x14ac:dyDescent="0.25">
      <c r="A271" s="134">
        <v>3.14</v>
      </c>
      <c r="B271" s="6">
        <v>-110.352</v>
      </c>
      <c r="C271" s="6">
        <v>39.292000000000002</v>
      </c>
      <c r="D271">
        <v>7</v>
      </c>
      <c r="E271">
        <v>1965</v>
      </c>
      <c r="F271">
        <v>5</v>
      </c>
      <c r="G271">
        <v>29</v>
      </c>
      <c r="H271">
        <v>12</v>
      </c>
      <c r="I271">
        <v>3</v>
      </c>
      <c r="J271">
        <v>25</v>
      </c>
      <c r="K271" s="2">
        <v>0.25600000000000001</v>
      </c>
      <c r="L271" s="3">
        <v>0.01</v>
      </c>
      <c r="M271" t="s">
        <v>4</v>
      </c>
      <c r="N271" s="2">
        <f t="shared" si="4"/>
        <v>0.82568644133536229</v>
      </c>
    </row>
    <row r="272" spans="1:14" x14ac:dyDescent="0.25">
      <c r="A272" s="134">
        <v>2.99</v>
      </c>
      <c r="B272" s="6">
        <v>-111.43600000000001</v>
      </c>
      <c r="C272" s="6">
        <v>39.232999999999997</v>
      </c>
      <c r="D272">
        <v>7</v>
      </c>
      <c r="E272">
        <v>1965</v>
      </c>
      <c r="F272">
        <v>7</v>
      </c>
      <c r="G272">
        <v>5</v>
      </c>
      <c r="H272">
        <v>17</v>
      </c>
      <c r="I272">
        <v>17</v>
      </c>
      <c r="J272">
        <v>6.1</v>
      </c>
      <c r="K272" s="2">
        <v>0.22900000000000001</v>
      </c>
      <c r="L272" s="3">
        <v>0.01</v>
      </c>
      <c r="M272" t="s">
        <v>4</v>
      </c>
      <c r="N272" s="2">
        <f t="shared" si="4"/>
        <v>0.85789993909624351</v>
      </c>
    </row>
    <row r="273" spans="1:14" x14ac:dyDescent="0.25">
      <c r="A273" s="134">
        <v>3.22</v>
      </c>
      <c r="B273" s="6">
        <v>-112.983</v>
      </c>
      <c r="C273" s="6">
        <v>37.712000000000003</v>
      </c>
      <c r="D273">
        <v>7</v>
      </c>
      <c r="E273">
        <v>1965</v>
      </c>
      <c r="F273">
        <v>7</v>
      </c>
      <c r="G273">
        <v>13</v>
      </c>
      <c r="H273">
        <v>18</v>
      </c>
      <c r="I273">
        <v>3</v>
      </c>
      <c r="J273">
        <v>15.4</v>
      </c>
      <c r="K273" s="2">
        <v>0.25600000000000001</v>
      </c>
      <c r="L273" s="3">
        <v>0.01</v>
      </c>
      <c r="M273" t="s">
        <v>4</v>
      </c>
      <c r="N273" s="2">
        <f t="shared" si="4"/>
        <v>0.82568644133536229</v>
      </c>
    </row>
    <row r="274" spans="1:14" x14ac:dyDescent="0.25">
      <c r="A274" s="134">
        <v>3.22</v>
      </c>
      <c r="B274" s="6">
        <v>-112.44199999999999</v>
      </c>
      <c r="C274" s="6">
        <v>38.026000000000003</v>
      </c>
      <c r="D274">
        <v>7</v>
      </c>
      <c r="E274">
        <v>1965</v>
      </c>
      <c r="F274">
        <v>7</v>
      </c>
      <c r="G274">
        <v>20</v>
      </c>
      <c r="H274">
        <v>14</v>
      </c>
      <c r="I274">
        <v>49</v>
      </c>
      <c r="J274">
        <v>24.9</v>
      </c>
      <c r="K274" s="2">
        <v>0.25600000000000001</v>
      </c>
      <c r="L274" s="3">
        <v>0.01</v>
      </c>
      <c r="M274" t="s">
        <v>4</v>
      </c>
      <c r="N274" s="2">
        <f t="shared" si="4"/>
        <v>0.82568644133536229</v>
      </c>
    </row>
    <row r="275" spans="1:14" x14ac:dyDescent="0.25">
      <c r="A275" s="134">
        <v>2.99</v>
      </c>
      <c r="B275" s="6">
        <v>-112.119</v>
      </c>
      <c r="C275" s="6">
        <v>38.451000000000001</v>
      </c>
      <c r="D275">
        <v>7</v>
      </c>
      <c r="E275">
        <v>1965</v>
      </c>
      <c r="F275">
        <v>7</v>
      </c>
      <c r="G275">
        <v>24</v>
      </c>
      <c r="H275">
        <v>8</v>
      </c>
      <c r="I275">
        <v>29</v>
      </c>
      <c r="J275">
        <v>48.9</v>
      </c>
      <c r="K275" s="2">
        <v>0.25600000000000001</v>
      </c>
      <c r="L275" s="3">
        <v>0.01</v>
      </c>
      <c r="M275" t="s">
        <v>4</v>
      </c>
      <c r="N275" s="2">
        <f t="shared" si="4"/>
        <v>0.82568644133536229</v>
      </c>
    </row>
    <row r="276" spans="1:14" x14ac:dyDescent="0.25">
      <c r="A276" s="134">
        <v>3.07</v>
      </c>
      <c r="B276" s="6">
        <v>-111.349</v>
      </c>
      <c r="C276" s="6">
        <v>40.369</v>
      </c>
      <c r="D276">
        <v>7</v>
      </c>
      <c r="E276">
        <v>1965</v>
      </c>
      <c r="F276">
        <v>7</v>
      </c>
      <c r="G276">
        <v>27</v>
      </c>
      <c r="H276">
        <v>20</v>
      </c>
      <c r="I276">
        <v>23</v>
      </c>
      <c r="J276">
        <v>57.3</v>
      </c>
      <c r="K276" s="2">
        <v>0.25600000000000001</v>
      </c>
      <c r="L276" s="3">
        <v>0.01</v>
      </c>
      <c r="M276" t="s">
        <v>4</v>
      </c>
      <c r="N276" s="2">
        <f t="shared" si="4"/>
        <v>0.82568644133536229</v>
      </c>
    </row>
    <row r="277" spans="1:14" x14ac:dyDescent="0.25">
      <c r="A277" s="134">
        <v>3.07</v>
      </c>
      <c r="B277" s="6">
        <v>-110.398</v>
      </c>
      <c r="C277" s="6">
        <v>42.363999999999997</v>
      </c>
      <c r="D277">
        <v>7</v>
      </c>
      <c r="E277">
        <v>1965</v>
      </c>
      <c r="F277">
        <v>7</v>
      </c>
      <c r="G277">
        <v>31</v>
      </c>
      <c r="H277">
        <v>2</v>
      </c>
      <c r="I277">
        <v>31</v>
      </c>
      <c r="J277">
        <v>42.5</v>
      </c>
      <c r="K277" s="2">
        <v>0.25600000000000001</v>
      </c>
      <c r="L277" s="3">
        <v>0.01</v>
      </c>
      <c r="M277" t="s">
        <v>4</v>
      </c>
      <c r="N277" s="2">
        <f t="shared" si="4"/>
        <v>0.82568644133536229</v>
      </c>
    </row>
    <row r="278" spans="1:14" x14ac:dyDescent="0.25">
      <c r="A278" s="134">
        <v>2.83</v>
      </c>
      <c r="B278" s="6">
        <v>-112.64100000000001</v>
      </c>
      <c r="C278" s="6">
        <v>41.843000000000004</v>
      </c>
      <c r="D278">
        <v>7</v>
      </c>
      <c r="E278">
        <v>1965</v>
      </c>
      <c r="F278">
        <v>8</v>
      </c>
      <c r="G278">
        <v>17</v>
      </c>
      <c r="H278">
        <v>7</v>
      </c>
      <c r="I278">
        <v>9</v>
      </c>
      <c r="J278">
        <v>30.6</v>
      </c>
      <c r="K278" s="2">
        <v>0.25600000000000001</v>
      </c>
      <c r="L278" s="3">
        <v>0.01</v>
      </c>
      <c r="M278" t="s">
        <v>4</v>
      </c>
      <c r="N278" s="2">
        <f t="shared" si="4"/>
        <v>0.82568644133536229</v>
      </c>
    </row>
    <row r="279" spans="1:14" x14ac:dyDescent="0.25">
      <c r="A279" s="134">
        <v>3.38</v>
      </c>
      <c r="B279" s="6">
        <v>-113.68899999999999</v>
      </c>
      <c r="C279" s="6">
        <v>37.448999999999998</v>
      </c>
      <c r="D279">
        <v>7</v>
      </c>
      <c r="E279">
        <v>1965</v>
      </c>
      <c r="F279">
        <v>8</v>
      </c>
      <c r="G279">
        <v>30</v>
      </c>
      <c r="H279">
        <v>0</v>
      </c>
      <c r="I279">
        <v>43</v>
      </c>
      <c r="J279">
        <v>15.2</v>
      </c>
      <c r="K279" s="2">
        <v>0.25600000000000001</v>
      </c>
      <c r="L279" s="3">
        <v>0.01</v>
      </c>
      <c r="M279" t="s">
        <v>4</v>
      </c>
      <c r="N279" s="2">
        <f t="shared" si="4"/>
        <v>0.82568644133536229</v>
      </c>
    </row>
    <row r="280" spans="1:14" x14ac:dyDescent="0.25">
      <c r="A280" s="134">
        <v>3.22</v>
      </c>
      <c r="B280" s="6">
        <v>-111.47199999999999</v>
      </c>
      <c r="C280" s="6">
        <v>39.427</v>
      </c>
      <c r="D280">
        <v>7</v>
      </c>
      <c r="E280">
        <v>1965</v>
      </c>
      <c r="F280">
        <v>9</v>
      </c>
      <c r="G280">
        <v>10</v>
      </c>
      <c r="H280">
        <v>21</v>
      </c>
      <c r="I280">
        <v>47</v>
      </c>
      <c r="J280">
        <v>44.6</v>
      </c>
      <c r="K280" s="2">
        <v>0.25600000000000001</v>
      </c>
      <c r="L280" s="3">
        <v>0.01</v>
      </c>
      <c r="M280" t="s">
        <v>4</v>
      </c>
      <c r="N280" s="2">
        <f t="shared" si="4"/>
        <v>0.82568644133536229</v>
      </c>
    </row>
    <row r="281" spans="1:14" x14ac:dyDescent="0.25">
      <c r="A281" s="134">
        <v>3.07</v>
      </c>
      <c r="B281" s="6">
        <v>-110.259</v>
      </c>
      <c r="C281" s="6">
        <v>38.994</v>
      </c>
      <c r="D281">
        <v>7</v>
      </c>
      <c r="E281">
        <v>1965</v>
      </c>
      <c r="F281">
        <v>10</v>
      </c>
      <c r="G281">
        <v>22</v>
      </c>
      <c r="H281">
        <v>22</v>
      </c>
      <c r="I281">
        <v>58</v>
      </c>
      <c r="J281">
        <v>36.6</v>
      </c>
      <c r="K281" s="2">
        <v>0.25600000000000001</v>
      </c>
      <c r="L281" s="3">
        <v>0.01</v>
      </c>
      <c r="M281" t="s">
        <v>4</v>
      </c>
      <c r="N281" s="2">
        <f t="shared" si="4"/>
        <v>0.82568644133536229</v>
      </c>
    </row>
    <row r="282" spans="1:14" x14ac:dyDescent="0.25">
      <c r="A282" s="134">
        <v>2.83</v>
      </c>
      <c r="B282" s="6">
        <v>-110.4</v>
      </c>
      <c r="C282" s="6">
        <v>42.042999999999999</v>
      </c>
      <c r="D282">
        <v>7</v>
      </c>
      <c r="E282">
        <v>1965</v>
      </c>
      <c r="F282">
        <v>10</v>
      </c>
      <c r="G282">
        <v>27</v>
      </c>
      <c r="H282">
        <v>16</v>
      </c>
      <c r="I282">
        <v>38</v>
      </c>
      <c r="J282">
        <v>54.1</v>
      </c>
      <c r="K282" s="2">
        <v>0.25600000000000001</v>
      </c>
      <c r="L282" s="3">
        <v>0.01</v>
      </c>
      <c r="M282" t="s">
        <v>4</v>
      </c>
      <c r="N282" s="2">
        <f t="shared" si="4"/>
        <v>0.82568644133536229</v>
      </c>
    </row>
    <row r="283" spans="1:14" x14ac:dyDescent="0.25">
      <c r="A283" s="134">
        <v>3.78</v>
      </c>
      <c r="B283" s="6">
        <v>-113.38800000000001</v>
      </c>
      <c r="C283" s="6">
        <v>41.319000000000003</v>
      </c>
      <c r="D283">
        <v>7</v>
      </c>
      <c r="E283">
        <v>1965</v>
      </c>
      <c r="F283">
        <v>10</v>
      </c>
      <c r="G283">
        <v>29</v>
      </c>
      <c r="H283">
        <v>16</v>
      </c>
      <c r="I283">
        <v>52</v>
      </c>
      <c r="J283">
        <v>50.3</v>
      </c>
      <c r="K283" s="2">
        <v>0.22900000000000001</v>
      </c>
      <c r="L283" s="3">
        <v>0.01</v>
      </c>
      <c r="M283" t="s">
        <v>4</v>
      </c>
      <c r="N283" s="2">
        <f t="shared" si="4"/>
        <v>0.85789993909624351</v>
      </c>
    </row>
    <row r="284" spans="1:14" x14ac:dyDescent="0.25">
      <c r="A284" s="134">
        <v>2.83</v>
      </c>
      <c r="B284" s="6">
        <v>-113.474</v>
      </c>
      <c r="C284" s="6">
        <v>41.021000000000001</v>
      </c>
      <c r="D284">
        <v>7</v>
      </c>
      <c r="E284">
        <v>1965</v>
      </c>
      <c r="F284">
        <v>10</v>
      </c>
      <c r="G284">
        <v>29</v>
      </c>
      <c r="H284">
        <v>18</v>
      </c>
      <c r="I284">
        <v>51</v>
      </c>
      <c r="J284">
        <v>51.5</v>
      </c>
      <c r="K284" s="2">
        <v>0.25600000000000001</v>
      </c>
      <c r="L284" s="3">
        <v>0.01</v>
      </c>
      <c r="M284" t="s">
        <v>4</v>
      </c>
      <c r="N284" s="2">
        <f t="shared" si="4"/>
        <v>0.82568644133536229</v>
      </c>
    </row>
    <row r="285" spans="1:14" x14ac:dyDescent="0.25">
      <c r="A285" s="134">
        <v>3.14</v>
      </c>
      <c r="B285" s="6">
        <v>-113.327</v>
      </c>
      <c r="C285" s="6">
        <v>37.701999999999998</v>
      </c>
      <c r="D285">
        <v>7</v>
      </c>
      <c r="E285">
        <v>1965</v>
      </c>
      <c r="F285">
        <v>12</v>
      </c>
      <c r="G285">
        <v>6</v>
      </c>
      <c r="H285">
        <v>12</v>
      </c>
      <c r="I285">
        <v>24</v>
      </c>
      <c r="J285">
        <v>43</v>
      </c>
      <c r="K285" s="2">
        <v>0.25600000000000001</v>
      </c>
      <c r="L285" s="3">
        <v>0.01</v>
      </c>
      <c r="M285" t="s">
        <v>4</v>
      </c>
      <c r="N285" s="2">
        <f t="shared" si="4"/>
        <v>0.82568644133536229</v>
      </c>
    </row>
    <row r="286" spans="1:14" x14ac:dyDescent="0.25">
      <c r="A286" s="134">
        <v>3.07</v>
      </c>
      <c r="B286" s="6">
        <v>-111.277</v>
      </c>
      <c r="C286" s="6">
        <v>42.252000000000002</v>
      </c>
      <c r="D286">
        <v>7</v>
      </c>
      <c r="E286">
        <v>1966</v>
      </c>
      <c r="F286">
        <v>2</v>
      </c>
      <c r="G286">
        <v>11</v>
      </c>
      <c r="H286">
        <v>20</v>
      </c>
      <c r="I286">
        <v>36</v>
      </c>
      <c r="J286">
        <v>22</v>
      </c>
      <c r="K286" s="2">
        <v>0.25600000000000001</v>
      </c>
      <c r="L286" s="3">
        <v>0.01</v>
      </c>
      <c r="M286" t="s">
        <v>4</v>
      </c>
      <c r="N286" s="2">
        <f t="shared" si="4"/>
        <v>0.82568644133536229</v>
      </c>
    </row>
    <row r="287" spans="1:14" x14ac:dyDescent="0.25">
      <c r="A287" s="134">
        <v>4.41</v>
      </c>
      <c r="B287" s="6">
        <v>-111.56100000000001</v>
      </c>
      <c r="C287" s="6">
        <v>41.661000000000001</v>
      </c>
      <c r="D287">
        <v>7</v>
      </c>
      <c r="E287">
        <v>1966</v>
      </c>
      <c r="F287">
        <v>3</v>
      </c>
      <c r="G287">
        <v>17</v>
      </c>
      <c r="H287">
        <v>11</v>
      </c>
      <c r="I287">
        <v>47</v>
      </c>
      <c r="J287">
        <v>47.4</v>
      </c>
      <c r="K287" s="2">
        <v>0.22900000000000001</v>
      </c>
      <c r="L287" s="3">
        <v>0.01</v>
      </c>
      <c r="M287" t="s">
        <v>4</v>
      </c>
      <c r="N287" s="2">
        <f t="shared" si="4"/>
        <v>0.85789993909624351</v>
      </c>
    </row>
    <row r="288" spans="1:14" x14ac:dyDescent="0.25">
      <c r="A288" s="134">
        <v>3.07</v>
      </c>
      <c r="B288" s="6">
        <v>-113.718</v>
      </c>
      <c r="C288" s="6">
        <v>37.728000000000002</v>
      </c>
      <c r="D288">
        <v>7</v>
      </c>
      <c r="E288">
        <v>1966</v>
      </c>
      <c r="F288">
        <v>4</v>
      </c>
      <c r="G288">
        <v>16</v>
      </c>
      <c r="H288">
        <v>13</v>
      </c>
      <c r="I288">
        <v>10</v>
      </c>
      <c r="J288">
        <v>9.4</v>
      </c>
      <c r="K288" s="2">
        <v>0.25600000000000001</v>
      </c>
      <c r="L288" s="3">
        <v>0.01</v>
      </c>
      <c r="M288" t="s">
        <v>4</v>
      </c>
      <c r="N288" s="2">
        <f t="shared" si="4"/>
        <v>0.82568644133536229</v>
      </c>
    </row>
    <row r="289" spans="1:14" x14ac:dyDescent="0.25">
      <c r="A289" s="134">
        <v>2.99</v>
      </c>
      <c r="B289" s="6">
        <v>-112.066</v>
      </c>
      <c r="C289" s="6">
        <v>39.292999999999999</v>
      </c>
      <c r="D289">
        <v>7</v>
      </c>
      <c r="E289">
        <v>1966</v>
      </c>
      <c r="F289">
        <v>4</v>
      </c>
      <c r="G289">
        <v>18</v>
      </c>
      <c r="H289">
        <v>0</v>
      </c>
      <c r="I289">
        <v>47</v>
      </c>
      <c r="J289">
        <v>29.5</v>
      </c>
      <c r="K289" s="2">
        <v>0.25600000000000001</v>
      </c>
      <c r="L289" s="3">
        <v>0.01</v>
      </c>
      <c r="M289" t="s">
        <v>4</v>
      </c>
      <c r="N289" s="2">
        <f t="shared" si="4"/>
        <v>0.82568644133536229</v>
      </c>
    </row>
    <row r="290" spans="1:14" x14ac:dyDescent="0.25">
      <c r="A290" s="134">
        <v>3.62</v>
      </c>
      <c r="B290" s="6">
        <v>-111.548</v>
      </c>
      <c r="C290" s="6">
        <v>39.104999999999997</v>
      </c>
      <c r="D290">
        <v>7</v>
      </c>
      <c r="E290">
        <v>1966</v>
      </c>
      <c r="F290">
        <v>4</v>
      </c>
      <c r="G290">
        <v>23</v>
      </c>
      <c r="H290">
        <v>20</v>
      </c>
      <c r="I290">
        <v>20</v>
      </c>
      <c r="J290">
        <v>53.3</v>
      </c>
      <c r="K290" s="2">
        <v>0.25600000000000001</v>
      </c>
      <c r="L290" s="3">
        <v>0.01</v>
      </c>
      <c r="M290" t="s">
        <v>4</v>
      </c>
      <c r="N290" s="2">
        <f t="shared" si="4"/>
        <v>0.82568644133536229</v>
      </c>
    </row>
    <row r="291" spans="1:14" x14ac:dyDescent="0.25">
      <c r="A291" s="134">
        <v>2.99</v>
      </c>
      <c r="B291" s="6">
        <v>-111.56399999999999</v>
      </c>
      <c r="C291" s="6">
        <v>39.563000000000002</v>
      </c>
      <c r="D291">
        <v>7</v>
      </c>
      <c r="E291">
        <v>1966</v>
      </c>
      <c r="F291">
        <v>4</v>
      </c>
      <c r="G291">
        <v>24</v>
      </c>
      <c r="H291">
        <v>3</v>
      </c>
      <c r="I291">
        <v>0</v>
      </c>
      <c r="J291">
        <v>1.9</v>
      </c>
      <c r="K291" s="2">
        <v>0.25600000000000001</v>
      </c>
      <c r="L291" s="3">
        <v>0.01</v>
      </c>
      <c r="M291" t="s">
        <v>4</v>
      </c>
      <c r="N291" s="2">
        <f t="shared" si="4"/>
        <v>0.82568644133536229</v>
      </c>
    </row>
    <row r="292" spans="1:14" x14ac:dyDescent="0.25">
      <c r="A292" s="134">
        <v>3.07</v>
      </c>
      <c r="B292" s="6">
        <v>-112.38200000000001</v>
      </c>
      <c r="C292" s="6">
        <v>37.030999999999999</v>
      </c>
      <c r="D292">
        <v>7</v>
      </c>
      <c r="E292">
        <v>1966</v>
      </c>
      <c r="F292">
        <v>5</v>
      </c>
      <c r="G292">
        <v>5</v>
      </c>
      <c r="H292">
        <v>3</v>
      </c>
      <c r="I292">
        <v>32</v>
      </c>
      <c r="J292">
        <v>55.8</v>
      </c>
      <c r="K292" s="2">
        <v>0.25600000000000001</v>
      </c>
      <c r="L292" s="3">
        <v>0.01</v>
      </c>
      <c r="M292" t="s">
        <v>4</v>
      </c>
      <c r="N292" s="2">
        <f t="shared" si="4"/>
        <v>0.82568644133536229</v>
      </c>
    </row>
    <row r="293" spans="1:14" x14ac:dyDescent="0.25">
      <c r="A293" s="134">
        <v>2.91</v>
      </c>
      <c r="B293" s="6">
        <v>-112.386</v>
      </c>
      <c r="C293" s="6">
        <v>36.817</v>
      </c>
      <c r="D293">
        <v>7</v>
      </c>
      <c r="E293">
        <v>1966</v>
      </c>
      <c r="F293">
        <v>5</v>
      </c>
      <c r="G293">
        <v>5</v>
      </c>
      <c r="H293">
        <v>6</v>
      </c>
      <c r="I293">
        <v>15</v>
      </c>
      <c r="J293">
        <v>20.5</v>
      </c>
      <c r="K293" s="2">
        <v>0.25600000000000001</v>
      </c>
      <c r="L293" s="3">
        <v>0.01</v>
      </c>
      <c r="M293" t="s">
        <v>4</v>
      </c>
      <c r="N293" s="2">
        <f t="shared" si="4"/>
        <v>0.82568644133536229</v>
      </c>
    </row>
    <row r="294" spans="1:14" x14ac:dyDescent="0.25">
      <c r="A294" s="134">
        <v>3.22</v>
      </c>
      <c r="B294" s="6">
        <v>-112.20099999999999</v>
      </c>
      <c r="C294" s="6">
        <v>38.049999999999997</v>
      </c>
      <c r="D294">
        <v>7</v>
      </c>
      <c r="E294">
        <v>1966</v>
      </c>
      <c r="F294">
        <v>5</v>
      </c>
      <c r="G294">
        <v>20</v>
      </c>
      <c r="H294">
        <v>12</v>
      </c>
      <c r="I294">
        <v>11</v>
      </c>
      <c r="J294">
        <v>37.4</v>
      </c>
      <c r="K294" s="2">
        <v>0.25600000000000001</v>
      </c>
      <c r="L294" s="3">
        <v>0.01</v>
      </c>
      <c r="M294" t="s">
        <v>4</v>
      </c>
      <c r="N294" s="2">
        <f t="shared" si="4"/>
        <v>0.82568644133536229</v>
      </c>
    </row>
    <row r="295" spans="1:14" x14ac:dyDescent="0.25">
      <c r="A295" s="134">
        <v>4.09</v>
      </c>
      <c r="B295" s="6">
        <v>-111.854</v>
      </c>
      <c r="C295" s="6">
        <v>37.982999999999997</v>
      </c>
      <c r="D295">
        <v>7</v>
      </c>
      <c r="E295">
        <v>1966</v>
      </c>
      <c r="F295">
        <v>5</v>
      </c>
      <c r="G295">
        <v>20</v>
      </c>
      <c r="H295">
        <v>13</v>
      </c>
      <c r="I295">
        <v>40</v>
      </c>
      <c r="J295">
        <v>47.9</v>
      </c>
      <c r="K295" s="2">
        <v>0.22900000000000001</v>
      </c>
      <c r="L295" s="3">
        <v>0.01</v>
      </c>
      <c r="M295" t="s">
        <v>4</v>
      </c>
      <c r="N295" s="2">
        <f t="shared" si="4"/>
        <v>0.85789993909624351</v>
      </c>
    </row>
    <row r="296" spans="1:14" x14ac:dyDescent="0.25">
      <c r="A296" s="134">
        <v>2.83</v>
      </c>
      <c r="B296" s="6">
        <v>-111.7</v>
      </c>
      <c r="C296" s="6">
        <v>39.96</v>
      </c>
      <c r="D296">
        <v>7</v>
      </c>
      <c r="E296">
        <v>1966</v>
      </c>
      <c r="F296">
        <v>6</v>
      </c>
      <c r="G296">
        <v>9</v>
      </c>
      <c r="H296">
        <v>22</v>
      </c>
      <c r="I296">
        <v>28</v>
      </c>
      <c r="J296">
        <v>27.5</v>
      </c>
      <c r="K296" s="2">
        <v>0.25600000000000001</v>
      </c>
      <c r="L296" s="3">
        <v>0.01</v>
      </c>
      <c r="M296" t="s">
        <v>4</v>
      </c>
      <c r="N296" s="2">
        <f t="shared" si="4"/>
        <v>0.82568644133536229</v>
      </c>
    </row>
    <row r="297" spans="1:14" x14ac:dyDescent="0.25">
      <c r="A297" s="134">
        <v>2.83</v>
      </c>
      <c r="B297" s="6">
        <v>-112.697</v>
      </c>
      <c r="C297" s="6">
        <v>38.6</v>
      </c>
      <c r="D297">
        <v>7</v>
      </c>
      <c r="E297">
        <v>1966</v>
      </c>
      <c r="F297">
        <v>6</v>
      </c>
      <c r="G297">
        <v>18</v>
      </c>
      <c r="H297">
        <v>20</v>
      </c>
      <c r="I297">
        <v>14</v>
      </c>
      <c r="J297">
        <v>40.1</v>
      </c>
      <c r="K297" s="2">
        <v>0.25600000000000001</v>
      </c>
      <c r="L297" s="3">
        <v>0.01</v>
      </c>
      <c r="M297" t="s">
        <v>4</v>
      </c>
      <c r="N297" s="2">
        <f t="shared" si="4"/>
        <v>0.82568644133536229</v>
      </c>
    </row>
    <row r="298" spans="1:14" x14ac:dyDescent="0.25">
      <c r="A298" s="134">
        <v>2.83</v>
      </c>
      <c r="B298" s="6">
        <v>-110.681</v>
      </c>
      <c r="C298" s="6">
        <v>42.219000000000001</v>
      </c>
      <c r="D298">
        <v>7</v>
      </c>
      <c r="E298">
        <v>1966</v>
      </c>
      <c r="F298">
        <v>7</v>
      </c>
      <c r="G298">
        <v>12</v>
      </c>
      <c r="H298">
        <v>21</v>
      </c>
      <c r="I298">
        <v>4</v>
      </c>
      <c r="J298">
        <v>13.9</v>
      </c>
      <c r="K298" s="2">
        <v>0.25600000000000001</v>
      </c>
      <c r="L298" s="3">
        <v>0.01</v>
      </c>
      <c r="M298" t="s">
        <v>4</v>
      </c>
      <c r="N298" s="2">
        <f t="shared" si="4"/>
        <v>0.82568644133536229</v>
      </c>
    </row>
    <row r="299" spans="1:14" x14ac:dyDescent="0.25">
      <c r="A299" s="135">
        <v>5.221141921750446</v>
      </c>
      <c r="B299" s="136">
        <v>-114.151</v>
      </c>
      <c r="C299" s="137">
        <v>37.463999999999999</v>
      </c>
      <c r="D299" s="138">
        <v>7</v>
      </c>
      <c r="E299" s="138">
        <v>1966</v>
      </c>
      <c r="F299" s="138">
        <v>8</v>
      </c>
      <c r="G299" s="138">
        <v>16</v>
      </c>
      <c r="H299" s="138">
        <v>18</v>
      </c>
      <c r="I299" s="138">
        <v>2</v>
      </c>
      <c r="J299" s="138">
        <v>32.9</v>
      </c>
      <c r="K299" s="139">
        <v>0.19795825476092799</v>
      </c>
      <c r="L299" s="140">
        <v>0.01</v>
      </c>
      <c r="M299" s="141" t="s">
        <v>7</v>
      </c>
      <c r="N299" s="2">
        <f t="shared" si="4"/>
        <v>0.89178331436034142</v>
      </c>
    </row>
    <row r="300" spans="1:14" x14ac:dyDescent="0.25">
      <c r="A300" s="134">
        <v>3.38</v>
      </c>
      <c r="B300" s="6">
        <v>-113.291</v>
      </c>
      <c r="C300" s="6">
        <v>37.508000000000003</v>
      </c>
      <c r="D300">
        <v>7</v>
      </c>
      <c r="E300">
        <v>1966</v>
      </c>
      <c r="F300">
        <v>9</v>
      </c>
      <c r="G300">
        <v>23</v>
      </c>
      <c r="H300">
        <v>0</v>
      </c>
      <c r="I300">
        <v>13</v>
      </c>
      <c r="J300">
        <v>57.1</v>
      </c>
      <c r="K300" s="2">
        <v>0.25600000000000001</v>
      </c>
      <c r="L300" s="3">
        <v>0.01</v>
      </c>
      <c r="M300" t="s">
        <v>4</v>
      </c>
      <c r="N300" s="2">
        <f t="shared" si="4"/>
        <v>0.82568644133536229</v>
      </c>
    </row>
    <row r="301" spans="1:14" x14ac:dyDescent="0.25">
      <c r="A301" s="134">
        <v>2.83</v>
      </c>
      <c r="B301" s="6">
        <v>-110.468</v>
      </c>
      <c r="C301" s="6">
        <v>42.195999999999998</v>
      </c>
      <c r="D301">
        <v>7</v>
      </c>
      <c r="E301">
        <v>1966</v>
      </c>
      <c r="F301">
        <v>10</v>
      </c>
      <c r="G301">
        <v>4</v>
      </c>
      <c r="H301">
        <v>15</v>
      </c>
      <c r="I301">
        <v>34</v>
      </c>
      <c r="J301">
        <v>29.7</v>
      </c>
      <c r="K301" s="2">
        <v>0.25600000000000001</v>
      </c>
      <c r="L301" s="3">
        <v>0.01</v>
      </c>
      <c r="M301" t="s">
        <v>4</v>
      </c>
      <c r="N301" s="2">
        <f t="shared" si="4"/>
        <v>0.82568644133536229</v>
      </c>
    </row>
    <row r="302" spans="1:14" x14ac:dyDescent="0.25">
      <c r="A302" s="134">
        <v>2.83</v>
      </c>
      <c r="B302" s="6">
        <v>-110.476</v>
      </c>
      <c r="C302" s="6">
        <v>42.057000000000002</v>
      </c>
      <c r="D302">
        <v>7</v>
      </c>
      <c r="E302">
        <v>1966</v>
      </c>
      <c r="F302">
        <v>10</v>
      </c>
      <c r="G302">
        <v>14</v>
      </c>
      <c r="H302">
        <v>21</v>
      </c>
      <c r="I302">
        <v>9</v>
      </c>
      <c r="J302">
        <v>37.6</v>
      </c>
      <c r="K302" s="2">
        <v>0.25600000000000001</v>
      </c>
      <c r="L302" s="3">
        <v>0.01</v>
      </c>
      <c r="M302" t="s">
        <v>4</v>
      </c>
      <c r="N302" s="2">
        <f t="shared" si="4"/>
        <v>0.82568644133536229</v>
      </c>
    </row>
    <row r="303" spans="1:14" x14ac:dyDescent="0.25">
      <c r="A303" s="134">
        <v>4.17</v>
      </c>
      <c r="B303" s="6">
        <v>-113.157</v>
      </c>
      <c r="C303" s="6">
        <v>38.195999999999998</v>
      </c>
      <c r="D303">
        <v>7</v>
      </c>
      <c r="E303">
        <v>1966</v>
      </c>
      <c r="F303">
        <v>10</v>
      </c>
      <c r="G303">
        <v>21</v>
      </c>
      <c r="H303">
        <v>7</v>
      </c>
      <c r="I303">
        <v>13</v>
      </c>
      <c r="J303">
        <v>48.9</v>
      </c>
      <c r="K303" s="2">
        <v>0.22900000000000001</v>
      </c>
      <c r="L303" s="3">
        <v>0.01</v>
      </c>
      <c r="M303" t="s">
        <v>4</v>
      </c>
      <c r="N303" s="2">
        <f t="shared" si="4"/>
        <v>0.85789993909624351</v>
      </c>
    </row>
    <row r="304" spans="1:14" x14ac:dyDescent="0.25">
      <c r="A304" s="134">
        <v>3.07</v>
      </c>
      <c r="B304" s="6">
        <v>-110.53400000000001</v>
      </c>
      <c r="C304" s="6">
        <v>42.002000000000002</v>
      </c>
      <c r="D304">
        <v>7</v>
      </c>
      <c r="E304">
        <v>1966</v>
      </c>
      <c r="F304">
        <v>11</v>
      </c>
      <c r="G304">
        <v>3</v>
      </c>
      <c r="H304">
        <v>20</v>
      </c>
      <c r="I304">
        <v>24</v>
      </c>
      <c r="J304">
        <v>15.7</v>
      </c>
      <c r="K304" s="2">
        <v>0.25600000000000001</v>
      </c>
      <c r="L304" s="3">
        <v>0.01</v>
      </c>
      <c r="M304" t="s">
        <v>4</v>
      </c>
      <c r="N304" s="2">
        <f t="shared" si="4"/>
        <v>0.82568644133536229</v>
      </c>
    </row>
    <row r="305" spans="1:14" x14ac:dyDescent="0.25">
      <c r="A305" s="134">
        <v>3.38</v>
      </c>
      <c r="B305" s="6">
        <v>-112.73099999999999</v>
      </c>
      <c r="C305" s="6">
        <v>41.744999999999997</v>
      </c>
      <c r="D305">
        <v>7</v>
      </c>
      <c r="E305">
        <v>1966</v>
      </c>
      <c r="F305">
        <v>11</v>
      </c>
      <c r="G305">
        <v>14</v>
      </c>
      <c r="H305">
        <v>14</v>
      </c>
      <c r="I305">
        <v>30</v>
      </c>
      <c r="J305">
        <v>49.9</v>
      </c>
      <c r="K305" s="2">
        <v>0.25600000000000001</v>
      </c>
      <c r="L305" s="3">
        <v>0.01</v>
      </c>
      <c r="M305" t="s">
        <v>4</v>
      </c>
      <c r="N305" s="2">
        <f t="shared" si="4"/>
        <v>0.82568644133536229</v>
      </c>
    </row>
    <row r="306" spans="1:14" x14ac:dyDescent="0.25">
      <c r="A306" s="134">
        <v>2.83</v>
      </c>
      <c r="B306" s="6">
        <v>-110.40600000000001</v>
      </c>
      <c r="C306" s="6">
        <v>42.024999999999999</v>
      </c>
      <c r="D306">
        <v>7</v>
      </c>
      <c r="E306">
        <v>1966</v>
      </c>
      <c r="F306">
        <v>11</v>
      </c>
      <c r="G306">
        <v>18</v>
      </c>
      <c r="H306">
        <v>22</v>
      </c>
      <c r="I306">
        <v>12</v>
      </c>
      <c r="J306">
        <v>17.7</v>
      </c>
      <c r="K306" s="2">
        <v>0.25600000000000001</v>
      </c>
      <c r="L306" s="3">
        <v>0.01</v>
      </c>
      <c r="M306" t="s">
        <v>4</v>
      </c>
      <c r="N306" s="2">
        <f t="shared" si="4"/>
        <v>0.82568644133536229</v>
      </c>
    </row>
    <row r="307" spans="1:14" x14ac:dyDescent="0.25">
      <c r="A307" s="134">
        <v>2.83</v>
      </c>
      <c r="B307" s="6">
        <v>-110.166</v>
      </c>
      <c r="C307" s="6">
        <v>37.832999999999998</v>
      </c>
      <c r="D307">
        <v>7</v>
      </c>
      <c r="E307">
        <v>1967</v>
      </c>
      <c r="F307">
        <v>2</v>
      </c>
      <c r="G307">
        <v>1</v>
      </c>
      <c r="H307">
        <v>20</v>
      </c>
      <c r="I307">
        <v>15</v>
      </c>
      <c r="J307">
        <v>10.1</v>
      </c>
      <c r="K307" s="2">
        <v>0.25600000000000001</v>
      </c>
      <c r="L307" s="3">
        <v>0.01</v>
      </c>
      <c r="M307" t="s">
        <v>4</v>
      </c>
      <c r="N307" s="2">
        <f t="shared" si="4"/>
        <v>0.82568644133536229</v>
      </c>
    </row>
    <row r="308" spans="1:14" x14ac:dyDescent="0.25">
      <c r="A308" s="134">
        <v>2.6</v>
      </c>
      <c r="B308" s="6">
        <v>-110.37</v>
      </c>
      <c r="C308" s="6">
        <v>39.270000000000003</v>
      </c>
      <c r="D308">
        <v>5</v>
      </c>
      <c r="E308">
        <v>1967</v>
      </c>
      <c r="F308">
        <v>2</v>
      </c>
      <c r="G308">
        <v>15</v>
      </c>
      <c r="H308">
        <v>15</v>
      </c>
      <c r="I308">
        <v>2</v>
      </c>
      <c r="J308">
        <v>16.5</v>
      </c>
      <c r="K308" s="2">
        <v>0.40100000000000002</v>
      </c>
      <c r="L308" s="3">
        <v>0.01</v>
      </c>
      <c r="M308" t="s">
        <v>4</v>
      </c>
      <c r="N308" s="2">
        <f t="shared" si="4"/>
        <v>0.62502197298841966</v>
      </c>
    </row>
    <row r="309" spans="1:14" x14ac:dyDescent="0.25">
      <c r="A309" s="134">
        <v>4.0199999999999996</v>
      </c>
      <c r="B309" s="6">
        <v>-113.334</v>
      </c>
      <c r="C309" s="6">
        <v>41.273000000000003</v>
      </c>
      <c r="D309">
        <v>7</v>
      </c>
      <c r="E309">
        <v>1967</v>
      </c>
      <c r="F309">
        <v>2</v>
      </c>
      <c r="G309">
        <v>16</v>
      </c>
      <c r="H309">
        <v>19</v>
      </c>
      <c r="I309">
        <v>21</v>
      </c>
      <c r="J309">
        <v>35.200000000000003</v>
      </c>
      <c r="K309" s="2">
        <v>0.22900000000000001</v>
      </c>
      <c r="L309" s="3">
        <v>0.01</v>
      </c>
      <c r="M309" t="s">
        <v>4</v>
      </c>
      <c r="N309" s="2">
        <f t="shared" si="4"/>
        <v>0.85789993909624351</v>
      </c>
    </row>
    <row r="310" spans="1:14" x14ac:dyDescent="0.25">
      <c r="A310" s="134">
        <v>2.83</v>
      </c>
      <c r="B310" s="6">
        <v>-110.54600000000001</v>
      </c>
      <c r="C310" s="6">
        <v>42.201000000000001</v>
      </c>
      <c r="D310">
        <v>7</v>
      </c>
      <c r="E310">
        <v>1967</v>
      </c>
      <c r="F310">
        <v>2</v>
      </c>
      <c r="G310">
        <v>27</v>
      </c>
      <c r="H310">
        <v>22</v>
      </c>
      <c r="I310">
        <v>53</v>
      </c>
      <c r="J310">
        <v>30</v>
      </c>
      <c r="K310" s="2">
        <v>0.25600000000000001</v>
      </c>
      <c r="L310" s="3">
        <v>0.01</v>
      </c>
      <c r="M310" t="s">
        <v>4</v>
      </c>
      <c r="N310" s="2">
        <f t="shared" si="4"/>
        <v>0.82568644133536229</v>
      </c>
    </row>
    <row r="311" spans="1:14" x14ac:dyDescent="0.25">
      <c r="A311" s="134">
        <v>2.83</v>
      </c>
      <c r="B311" s="6">
        <v>-111.645</v>
      </c>
      <c r="C311" s="6">
        <v>41.284999999999997</v>
      </c>
      <c r="D311">
        <v>7</v>
      </c>
      <c r="E311">
        <v>1967</v>
      </c>
      <c r="F311">
        <v>3</v>
      </c>
      <c r="G311">
        <v>5</v>
      </c>
      <c r="H311">
        <v>5</v>
      </c>
      <c r="I311">
        <v>40</v>
      </c>
      <c r="J311">
        <v>24.2</v>
      </c>
      <c r="K311" s="2">
        <v>0.25600000000000001</v>
      </c>
      <c r="L311" s="3">
        <v>0.01</v>
      </c>
      <c r="M311" t="s">
        <v>4</v>
      </c>
      <c r="N311" s="2">
        <f t="shared" si="4"/>
        <v>0.82568644133536229</v>
      </c>
    </row>
    <row r="312" spans="1:14" x14ac:dyDescent="0.25">
      <c r="A312" s="134">
        <v>3.3</v>
      </c>
      <c r="B312" s="6">
        <v>-110.29300000000001</v>
      </c>
      <c r="C312" s="6">
        <v>42.052999999999997</v>
      </c>
      <c r="D312">
        <v>7</v>
      </c>
      <c r="E312">
        <v>1967</v>
      </c>
      <c r="F312">
        <v>3</v>
      </c>
      <c r="G312">
        <v>10</v>
      </c>
      <c r="H312">
        <v>2</v>
      </c>
      <c r="I312">
        <v>20</v>
      </c>
      <c r="J312">
        <v>33.200000000000003</v>
      </c>
      <c r="K312" s="2">
        <v>0.25600000000000001</v>
      </c>
      <c r="L312" s="3">
        <v>0.01</v>
      </c>
      <c r="M312" t="s">
        <v>4</v>
      </c>
      <c r="N312" s="2">
        <f t="shared" si="4"/>
        <v>0.82568644133536229</v>
      </c>
    </row>
    <row r="313" spans="1:14" x14ac:dyDescent="0.25">
      <c r="A313" s="134">
        <v>2.99</v>
      </c>
      <c r="B313" s="6">
        <v>-110.169</v>
      </c>
      <c r="C313" s="6">
        <v>37.793999999999997</v>
      </c>
      <c r="D313">
        <v>7</v>
      </c>
      <c r="E313">
        <v>1967</v>
      </c>
      <c r="F313">
        <v>5</v>
      </c>
      <c r="G313">
        <v>8</v>
      </c>
      <c r="H313">
        <v>19</v>
      </c>
      <c r="I313">
        <v>31</v>
      </c>
      <c r="J313">
        <v>25.3</v>
      </c>
      <c r="K313" s="2">
        <v>0.25600000000000001</v>
      </c>
      <c r="L313" s="3">
        <v>0.01</v>
      </c>
      <c r="M313" t="s">
        <v>4</v>
      </c>
      <c r="N313" s="2">
        <f t="shared" si="4"/>
        <v>0.82568644133536229</v>
      </c>
    </row>
    <row r="314" spans="1:14" x14ac:dyDescent="0.25">
      <c r="A314" s="134">
        <v>2.99</v>
      </c>
      <c r="B314" s="6">
        <v>-112.30200000000001</v>
      </c>
      <c r="C314" s="6">
        <v>37.850999999999999</v>
      </c>
      <c r="D314">
        <v>7</v>
      </c>
      <c r="E314">
        <v>1967</v>
      </c>
      <c r="F314">
        <v>5</v>
      </c>
      <c r="G314">
        <v>17</v>
      </c>
      <c r="H314">
        <v>6</v>
      </c>
      <c r="I314">
        <v>58</v>
      </c>
      <c r="J314">
        <v>35.5</v>
      </c>
      <c r="K314" s="2">
        <v>0.25600000000000001</v>
      </c>
      <c r="L314" s="3">
        <v>0.01</v>
      </c>
      <c r="M314" t="s">
        <v>4</v>
      </c>
      <c r="N314" s="2">
        <f t="shared" si="4"/>
        <v>0.82568644133536229</v>
      </c>
    </row>
    <row r="315" spans="1:14" x14ac:dyDescent="0.25">
      <c r="A315" s="134">
        <v>3.7</v>
      </c>
      <c r="B315" s="6">
        <v>-113.29900000000001</v>
      </c>
      <c r="C315" s="6">
        <v>41.264000000000003</v>
      </c>
      <c r="D315">
        <v>7</v>
      </c>
      <c r="E315">
        <v>1967</v>
      </c>
      <c r="F315">
        <v>7</v>
      </c>
      <c r="G315">
        <v>21</v>
      </c>
      <c r="H315">
        <v>15</v>
      </c>
      <c r="I315">
        <v>27</v>
      </c>
      <c r="J315">
        <v>57.5</v>
      </c>
      <c r="K315" s="2">
        <v>0.22900000000000001</v>
      </c>
      <c r="L315" s="3">
        <v>0.01</v>
      </c>
      <c r="M315" t="s">
        <v>4</v>
      </c>
      <c r="N315" s="2">
        <f t="shared" si="4"/>
        <v>0.85789993909624351</v>
      </c>
    </row>
    <row r="316" spans="1:14" x14ac:dyDescent="0.25">
      <c r="A316" s="134">
        <v>3.7</v>
      </c>
      <c r="B316" s="6">
        <v>-112.217</v>
      </c>
      <c r="C316" s="6">
        <v>38.802</v>
      </c>
      <c r="D316">
        <v>7</v>
      </c>
      <c r="E316">
        <v>1967</v>
      </c>
      <c r="F316">
        <v>7</v>
      </c>
      <c r="G316">
        <v>22</v>
      </c>
      <c r="H316">
        <v>21</v>
      </c>
      <c r="I316">
        <v>51</v>
      </c>
      <c r="J316">
        <v>27.4</v>
      </c>
      <c r="K316" s="2">
        <v>0.22900000000000001</v>
      </c>
      <c r="L316" s="3">
        <v>0.01</v>
      </c>
      <c r="M316" t="s">
        <v>4</v>
      </c>
      <c r="N316" s="2">
        <f t="shared" si="4"/>
        <v>0.85789993909624351</v>
      </c>
    </row>
    <row r="317" spans="1:14" x14ac:dyDescent="0.25">
      <c r="A317" s="134">
        <v>2.99</v>
      </c>
      <c r="B317" s="6">
        <v>-110.364</v>
      </c>
      <c r="C317" s="6">
        <v>42.365000000000002</v>
      </c>
      <c r="D317">
        <v>7</v>
      </c>
      <c r="E317">
        <v>1967</v>
      </c>
      <c r="F317">
        <v>8</v>
      </c>
      <c r="G317">
        <v>18</v>
      </c>
      <c r="H317">
        <v>21</v>
      </c>
      <c r="I317">
        <v>28</v>
      </c>
      <c r="J317">
        <v>23.9</v>
      </c>
      <c r="K317" s="2">
        <v>0.25600000000000001</v>
      </c>
      <c r="L317" s="3">
        <v>0.01</v>
      </c>
      <c r="M317" t="s">
        <v>4</v>
      </c>
      <c r="N317" s="2">
        <f t="shared" si="4"/>
        <v>0.82568644133536229</v>
      </c>
    </row>
    <row r="318" spans="1:14" x14ac:dyDescent="0.25">
      <c r="A318" s="134">
        <v>2.83</v>
      </c>
      <c r="B318" s="6">
        <v>-110.581</v>
      </c>
      <c r="C318" s="6">
        <v>41.918999999999997</v>
      </c>
      <c r="D318">
        <v>7</v>
      </c>
      <c r="E318">
        <v>1967</v>
      </c>
      <c r="F318">
        <v>8</v>
      </c>
      <c r="G318">
        <v>29</v>
      </c>
      <c r="H318">
        <v>20</v>
      </c>
      <c r="I318">
        <v>21</v>
      </c>
      <c r="J318">
        <v>56.9</v>
      </c>
      <c r="K318" s="2">
        <v>0.25600000000000001</v>
      </c>
      <c r="L318" s="3">
        <v>0.01</v>
      </c>
      <c r="M318" t="s">
        <v>4</v>
      </c>
      <c r="N318" s="2">
        <f t="shared" si="4"/>
        <v>0.82568644133536229</v>
      </c>
    </row>
    <row r="319" spans="1:14" x14ac:dyDescent="0.25">
      <c r="A319" s="134">
        <v>2.99</v>
      </c>
      <c r="B319" s="6">
        <v>-111.532</v>
      </c>
      <c r="C319" s="6">
        <v>41.162999999999997</v>
      </c>
      <c r="D319">
        <v>7</v>
      </c>
      <c r="E319">
        <v>1967</v>
      </c>
      <c r="F319">
        <v>9</v>
      </c>
      <c r="G319">
        <v>2</v>
      </c>
      <c r="H319">
        <v>10</v>
      </c>
      <c r="I319">
        <v>4</v>
      </c>
      <c r="J319">
        <v>7.2</v>
      </c>
      <c r="K319" s="2">
        <v>0.25600000000000001</v>
      </c>
      <c r="L319" s="3">
        <v>0.01</v>
      </c>
      <c r="M319" t="s">
        <v>4</v>
      </c>
      <c r="N319" s="2">
        <f t="shared" si="4"/>
        <v>0.82568644133536229</v>
      </c>
    </row>
    <row r="320" spans="1:14" x14ac:dyDescent="0.25">
      <c r="A320" s="134">
        <v>3.3</v>
      </c>
      <c r="B320" s="6">
        <v>-113.366</v>
      </c>
      <c r="C320" s="6">
        <v>41.345999999999997</v>
      </c>
      <c r="D320">
        <v>7</v>
      </c>
      <c r="E320">
        <v>1967</v>
      </c>
      <c r="F320">
        <v>9</v>
      </c>
      <c r="G320">
        <v>22</v>
      </c>
      <c r="H320">
        <v>7</v>
      </c>
      <c r="I320">
        <v>39</v>
      </c>
      <c r="J320">
        <v>53.9</v>
      </c>
      <c r="K320" s="2">
        <v>0.25600000000000001</v>
      </c>
      <c r="L320" s="3">
        <v>0.01</v>
      </c>
      <c r="M320" t="s">
        <v>4</v>
      </c>
      <c r="N320" s="2">
        <f t="shared" si="4"/>
        <v>0.82568644133536229</v>
      </c>
    </row>
    <row r="321" spans="1:14" x14ac:dyDescent="0.25">
      <c r="A321" s="134">
        <v>3.22</v>
      </c>
      <c r="B321" s="6">
        <v>-112.098</v>
      </c>
      <c r="C321" s="6">
        <v>40.707999999999998</v>
      </c>
      <c r="D321">
        <v>7</v>
      </c>
      <c r="E321">
        <v>1967</v>
      </c>
      <c r="F321">
        <v>9</v>
      </c>
      <c r="G321">
        <v>24</v>
      </c>
      <c r="H321">
        <v>5</v>
      </c>
      <c r="I321">
        <v>0</v>
      </c>
      <c r="J321">
        <v>28.6</v>
      </c>
      <c r="K321" s="2">
        <v>0.25600000000000001</v>
      </c>
      <c r="L321" s="3">
        <v>0.01</v>
      </c>
      <c r="M321" t="s">
        <v>4</v>
      </c>
      <c r="N321" s="2">
        <f t="shared" si="4"/>
        <v>0.82568644133536229</v>
      </c>
    </row>
    <row r="322" spans="1:14" x14ac:dyDescent="0.25">
      <c r="A322" s="134">
        <v>5.08</v>
      </c>
      <c r="B322" s="6">
        <v>-112.157</v>
      </c>
      <c r="C322" s="6">
        <v>38.542999999999999</v>
      </c>
      <c r="D322">
        <v>14</v>
      </c>
      <c r="E322">
        <v>1967</v>
      </c>
      <c r="F322">
        <v>10</v>
      </c>
      <c r="G322">
        <v>4</v>
      </c>
      <c r="H322">
        <v>10</v>
      </c>
      <c r="I322">
        <v>20</v>
      </c>
      <c r="J322">
        <v>12.8</v>
      </c>
      <c r="K322" s="2">
        <v>0.15</v>
      </c>
      <c r="L322" s="3">
        <v>0.01</v>
      </c>
      <c r="M322" t="s">
        <v>2</v>
      </c>
      <c r="N322" s="2">
        <f t="shared" si="4"/>
        <v>0.93635546434301564</v>
      </c>
    </row>
    <row r="323" spans="1:14" x14ac:dyDescent="0.25">
      <c r="A323" s="134">
        <v>2.91</v>
      </c>
      <c r="B323" s="6">
        <v>-111.51</v>
      </c>
      <c r="C323" s="6">
        <v>39.228000000000002</v>
      </c>
      <c r="D323">
        <v>7</v>
      </c>
      <c r="E323">
        <v>1967</v>
      </c>
      <c r="F323">
        <v>11</v>
      </c>
      <c r="G323">
        <v>4</v>
      </c>
      <c r="H323">
        <v>21</v>
      </c>
      <c r="I323">
        <v>6</v>
      </c>
      <c r="J323">
        <v>29</v>
      </c>
      <c r="K323" s="2">
        <v>0.25600000000000001</v>
      </c>
      <c r="L323" s="3">
        <v>0.01</v>
      </c>
      <c r="M323" t="s">
        <v>4</v>
      </c>
      <c r="N323" s="2">
        <f t="shared" ref="N323:N386" si="5">EXP(-($D$1531^2*K323^2)/2)</f>
        <v>0.82568644133536229</v>
      </c>
    </row>
    <row r="324" spans="1:14" x14ac:dyDescent="0.25">
      <c r="A324" s="134">
        <v>3.62</v>
      </c>
      <c r="B324" s="6">
        <v>-113.339</v>
      </c>
      <c r="C324" s="6">
        <v>37.582999999999998</v>
      </c>
      <c r="D324">
        <v>7</v>
      </c>
      <c r="E324">
        <v>1967</v>
      </c>
      <c r="F324">
        <v>11</v>
      </c>
      <c r="G324">
        <v>13</v>
      </c>
      <c r="H324">
        <v>16</v>
      </c>
      <c r="I324">
        <v>48</v>
      </c>
      <c r="J324">
        <v>53.8</v>
      </c>
      <c r="K324" s="2">
        <v>0.25600000000000001</v>
      </c>
      <c r="L324" s="3">
        <v>0.01</v>
      </c>
      <c r="M324" t="s">
        <v>4</v>
      </c>
      <c r="N324" s="2">
        <f t="shared" si="5"/>
        <v>0.82568644133536229</v>
      </c>
    </row>
    <row r="325" spans="1:14" x14ac:dyDescent="0.25">
      <c r="A325" s="134">
        <v>3.78</v>
      </c>
      <c r="B325" s="6">
        <v>-111.738</v>
      </c>
      <c r="C325" s="6">
        <v>41.286000000000001</v>
      </c>
      <c r="D325">
        <v>7</v>
      </c>
      <c r="E325">
        <v>1967</v>
      </c>
      <c r="F325">
        <v>12</v>
      </c>
      <c r="G325">
        <v>7</v>
      </c>
      <c r="H325">
        <v>13</v>
      </c>
      <c r="I325">
        <v>33</v>
      </c>
      <c r="J325">
        <v>22.5</v>
      </c>
      <c r="K325" s="2">
        <v>0.22900000000000001</v>
      </c>
      <c r="L325" s="3">
        <v>0.01</v>
      </c>
      <c r="M325" t="s">
        <v>4</v>
      </c>
      <c r="N325" s="2">
        <f t="shared" si="5"/>
        <v>0.85789993909624351</v>
      </c>
    </row>
    <row r="326" spans="1:14" x14ac:dyDescent="0.25">
      <c r="A326" s="134">
        <v>2.99</v>
      </c>
      <c r="B326" s="6">
        <v>-111.74299999999999</v>
      </c>
      <c r="C326" s="6">
        <v>41.624000000000002</v>
      </c>
      <c r="D326">
        <v>7</v>
      </c>
      <c r="E326">
        <v>1967</v>
      </c>
      <c r="F326">
        <v>12</v>
      </c>
      <c r="G326">
        <v>9</v>
      </c>
      <c r="H326">
        <v>19</v>
      </c>
      <c r="I326">
        <v>35</v>
      </c>
      <c r="J326">
        <v>44</v>
      </c>
      <c r="K326" s="2">
        <v>0.25600000000000001</v>
      </c>
      <c r="L326" s="3">
        <v>0.01</v>
      </c>
      <c r="M326" t="s">
        <v>4</v>
      </c>
      <c r="N326" s="2">
        <f t="shared" si="5"/>
        <v>0.82568644133536229</v>
      </c>
    </row>
    <row r="327" spans="1:14" x14ac:dyDescent="0.25">
      <c r="A327" s="134">
        <v>2.83</v>
      </c>
      <c r="B327" s="6">
        <v>-111.43300000000001</v>
      </c>
      <c r="C327" s="6">
        <v>42.417999999999999</v>
      </c>
      <c r="D327">
        <v>7</v>
      </c>
      <c r="E327">
        <v>1967</v>
      </c>
      <c r="F327">
        <v>12</v>
      </c>
      <c r="G327">
        <v>22</v>
      </c>
      <c r="H327">
        <v>0</v>
      </c>
      <c r="I327">
        <v>16</v>
      </c>
      <c r="J327">
        <v>49.3</v>
      </c>
      <c r="K327" s="2">
        <v>0.25600000000000001</v>
      </c>
      <c r="L327" s="3">
        <v>0.01</v>
      </c>
      <c r="M327" t="s">
        <v>4</v>
      </c>
      <c r="N327" s="2">
        <f t="shared" si="5"/>
        <v>0.82568644133536229</v>
      </c>
    </row>
    <row r="328" spans="1:14" x14ac:dyDescent="0.25">
      <c r="A328" s="134">
        <v>3.94</v>
      </c>
      <c r="B328" s="6">
        <v>-112.038</v>
      </c>
      <c r="C328" s="6">
        <v>39.265999999999998</v>
      </c>
      <c r="D328">
        <v>7</v>
      </c>
      <c r="E328">
        <v>1968</v>
      </c>
      <c r="F328">
        <v>1</v>
      </c>
      <c r="G328">
        <v>16</v>
      </c>
      <c r="H328">
        <v>9</v>
      </c>
      <c r="I328">
        <v>42</v>
      </c>
      <c r="J328">
        <v>52.1</v>
      </c>
      <c r="K328" s="2">
        <v>0.22900000000000001</v>
      </c>
      <c r="L328" s="3">
        <v>0.01</v>
      </c>
      <c r="M328" t="s">
        <v>4</v>
      </c>
      <c r="N328" s="2">
        <f t="shared" si="5"/>
        <v>0.85789993909624351</v>
      </c>
    </row>
    <row r="329" spans="1:14" x14ac:dyDescent="0.25">
      <c r="A329" s="134">
        <v>2.91</v>
      </c>
      <c r="B329" s="6">
        <v>-110.42700000000001</v>
      </c>
      <c r="C329" s="6">
        <v>41.121000000000002</v>
      </c>
      <c r="D329">
        <v>7</v>
      </c>
      <c r="E329">
        <v>1968</v>
      </c>
      <c r="F329">
        <v>1</v>
      </c>
      <c r="G329">
        <v>18</v>
      </c>
      <c r="H329">
        <v>16</v>
      </c>
      <c r="I329">
        <v>13</v>
      </c>
      <c r="J329">
        <v>26.2</v>
      </c>
      <c r="K329" s="2">
        <v>0.25600000000000001</v>
      </c>
      <c r="L329" s="3">
        <v>0.01</v>
      </c>
      <c r="M329" t="s">
        <v>4</v>
      </c>
      <c r="N329" s="2">
        <f t="shared" si="5"/>
        <v>0.82568644133536229</v>
      </c>
    </row>
    <row r="330" spans="1:14" x14ac:dyDescent="0.25">
      <c r="A330" s="134">
        <v>3.14</v>
      </c>
      <c r="B330" s="6">
        <v>-108.83499999999999</v>
      </c>
      <c r="C330" s="6">
        <v>40.444000000000003</v>
      </c>
      <c r="D330">
        <v>7</v>
      </c>
      <c r="E330">
        <v>1968</v>
      </c>
      <c r="F330">
        <v>1</v>
      </c>
      <c r="G330">
        <v>18</v>
      </c>
      <c r="H330">
        <v>21</v>
      </c>
      <c r="I330">
        <v>16</v>
      </c>
      <c r="J330">
        <v>38.200000000000003</v>
      </c>
      <c r="K330" s="2">
        <v>0.25600000000000001</v>
      </c>
      <c r="L330" s="3">
        <v>0.01</v>
      </c>
      <c r="M330" t="s">
        <v>4</v>
      </c>
      <c r="N330" s="2">
        <f t="shared" si="5"/>
        <v>0.82568644133536229</v>
      </c>
    </row>
    <row r="331" spans="1:14" x14ac:dyDescent="0.25">
      <c r="A331" s="134">
        <v>3.07</v>
      </c>
      <c r="B331" s="6">
        <v>-113.96</v>
      </c>
      <c r="C331" s="6">
        <v>37.436</v>
      </c>
      <c r="D331">
        <v>7</v>
      </c>
      <c r="E331">
        <v>1968</v>
      </c>
      <c r="F331">
        <v>2</v>
      </c>
      <c r="G331">
        <v>5</v>
      </c>
      <c r="H331">
        <v>14</v>
      </c>
      <c r="I331">
        <v>17</v>
      </c>
      <c r="J331">
        <v>27.4</v>
      </c>
      <c r="K331" s="2">
        <v>0.25600000000000001</v>
      </c>
      <c r="L331" s="3">
        <v>0.01</v>
      </c>
      <c r="M331" t="s">
        <v>4</v>
      </c>
      <c r="N331" s="2">
        <f t="shared" si="5"/>
        <v>0.82568644133536229</v>
      </c>
    </row>
    <row r="332" spans="1:14" x14ac:dyDescent="0.25">
      <c r="A332" s="134">
        <v>3.38</v>
      </c>
      <c r="B332" s="6">
        <v>-110.611</v>
      </c>
      <c r="C332" s="6">
        <v>41.726999999999997</v>
      </c>
      <c r="D332">
        <v>7</v>
      </c>
      <c r="E332">
        <v>1968</v>
      </c>
      <c r="F332">
        <v>2</v>
      </c>
      <c r="G332">
        <v>20</v>
      </c>
      <c r="H332">
        <v>6</v>
      </c>
      <c r="I332">
        <v>34</v>
      </c>
      <c r="J332">
        <v>26.4</v>
      </c>
      <c r="K332" s="2">
        <v>0.25600000000000001</v>
      </c>
      <c r="L332" s="3">
        <v>0.01</v>
      </c>
      <c r="M332" t="s">
        <v>4</v>
      </c>
      <c r="N332" s="2">
        <f t="shared" si="5"/>
        <v>0.82568644133536229</v>
      </c>
    </row>
    <row r="333" spans="1:14" x14ac:dyDescent="0.25">
      <c r="A333" s="134">
        <v>3.07</v>
      </c>
      <c r="B333" s="6">
        <v>-110.24299999999999</v>
      </c>
      <c r="C333" s="6">
        <v>37.603999999999999</v>
      </c>
      <c r="D333">
        <v>7</v>
      </c>
      <c r="E333">
        <v>1968</v>
      </c>
      <c r="F333">
        <v>2</v>
      </c>
      <c r="G333">
        <v>23</v>
      </c>
      <c r="H333">
        <v>17</v>
      </c>
      <c r="I333">
        <v>49</v>
      </c>
      <c r="J333">
        <v>2.8</v>
      </c>
      <c r="K333" s="2">
        <v>0.25600000000000001</v>
      </c>
      <c r="L333" s="3">
        <v>0.01</v>
      </c>
      <c r="M333" t="s">
        <v>4</v>
      </c>
      <c r="N333" s="2">
        <f t="shared" si="5"/>
        <v>0.82568644133536229</v>
      </c>
    </row>
    <row r="334" spans="1:14" x14ac:dyDescent="0.25">
      <c r="A334" s="134">
        <v>3.22</v>
      </c>
      <c r="B334" s="6">
        <v>-112.783</v>
      </c>
      <c r="C334" s="6">
        <v>42.204999999999998</v>
      </c>
      <c r="D334">
        <v>7</v>
      </c>
      <c r="E334">
        <v>1968</v>
      </c>
      <c r="F334">
        <v>3</v>
      </c>
      <c r="G334">
        <v>7</v>
      </c>
      <c r="H334">
        <v>4</v>
      </c>
      <c r="I334">
        <v>17</v>
      </c>
      <c r="J334">
        <v>6.8</v>
      </c>
      <c r="K334" s="2">
        <v>0.25600000000000001</v>
      </c>
      <c r="L334" s="3">
        <v>0.01</v>
      </c>
      <c r="M334" t="s">
        <v>4</v>
      </c>
      <c r="N334" s="2">
        <f t="shared" si="5"/>
        <v>0.82568644133536229</v>
      </c>
    </row>
    <row r="335" spans="1:14" x14ac:dyDescent="0.25">
      <c r="A335" s="134">
        <v>2.83</v>
      </c>
      <c r="B335" s="6">
        <v>-113.937</v>
      </c>
      <c r="C335" s="6">
        <v>37.701999999999998</v>
      </c>
      <c r="D335">
        <v>7</v>
      </c>
      <c r="E335">
        <v>1968</v>
      </c>
      <c r="F335">
        <v>3</v>
      </c>
      <c r="G335">
        <v>14</v>
      </c>
      <c r="H335">
        <v>1</v>
      </c>
      <c r="I335">
        <v>0</v>
      </c>
      <c r="J335">
        <v>27.6</v>
      </c>
      <c r="K335" s="2">
        <v>0.25600000000000001</v>
      </c>
      <c r="L335" s="3">
        <v>0.01</v>
      </c>
      <c r="M335" t="s">
        <v>4</v>
      </c>
      <c r="N335" s="2">
        <f t="shared" si="5"/>
        <v>0.82568644133536229</v>
      </c>
    </row>
    <row r="336" spans="1:14" x14ac:dyDescent="0.25">
      <c r="A336" s="134">
        <v>3.22</v>
      </c>
      <c r="B336" s="6">
        <v>-112.276</v>
      </c>
      <c r="C336" s="6">
        <v>37.920999999999999</v>
      </c>
      <c r="D336">
        <v>7</v>
      </c>
      <c r="E336">
        <v>1968</v>
      </c>
      <c r="F336">
        <v>3</v>
      </c>
      <c r="G336">
        <v>20</v>
      </c>
      <c r="H336">
        <v>15</v>
      </c>
      <c r="I336">
        <v>33</v>
      </c>
      <c r="J336">
        <v>4</v>
      </c>
      <c r="K336" s="2">
        <v>0.25600000000000001</v>
      </c>
      <c r="L336" s="3">
        <v>0.01</v>
      </c>
      <c r="M336" t="s">
        <v>4</v>
      </c>
      <c r="N336" s="2">
        <f t="shared" si="5"/>
        <v>0.82568644133536229</v>
      </c>
    </row>
    <row r="337" spans="1:14" x14ac:dyDescent="0.25">
      <c r="A337" s="134">
        <v>2.99</v>
      </c>
      <c r="B337" s="6">
        <v>-113.468</v>
      </c>
      <c r="C337" s="6">
        <v>41.328000000000003</v>
      </c>
      <c r="D337">
        <v>7</v>
      </c>
      <c r="E337">
        <v>1968</v>
      </c>
      <c r="F337">
        <v>3</v>
      </c>
      <c r="G337">
        <v>28</v>
      </c>
      <c r="H337">
        <v>4</v>
      </c>
      <c r="I337">
        <v>48</v>
      </c>
      <c r="J337">
        <v>8.5</v>
      </c>
      <c r="K337" s="2">
        <v>0.25600000000000001</v>
      </c>
      <c r="L337" s="3">
        <v>0.01</v>
      </c>
      <c r="M337" t="s">
        <v>4</v>
      </c>
      <c r="N337" s="2">
        <f t="shared" si="5"/>
        <v>0.82568644133536229</v>
      </c>
    </row>
    <row r="338" spans="1:14" x14ac:dyDescent="0.25">
      <c r="A338" s="134">
        <v>3.07</v>
      </c>
      <c r="B338" s="6">
        <v>-110.464</v>
      </c>
      <c r="C338" s="6">
        <v>42.139000000000003</v>
      </c>
      <c r="D338">
        <v>7</v>
      </c>
      <c r="E338">
        <v>1968</v>
      </c>
      <c r="F338">
        <v>5</v>
      </c>
      <c r="G338">
        <v>17</v>
      </c>
      <c r="H338">
        <v>21</v>
      </c>
      <c r="I338">
        <v>46</v>
      </c>
      <c r="J338">
        <v>34.200000000000003</v>
      </c>
      <c r="K338" s="2">
        <v>0.25600000000000001</v>
      </c>
      <c r="L338" s="3">
        <v>0.01</v>
      </c>
      <c r="M338" t="s">
        <v>4</v>
      </c>
      <c r="N338" s="2">
        <f t="shared" si="5"/>
        <v>0.82568644133536229</v>
      </c>
    </row>
    <row r="339" spans="1:14" x14ac:dyDescent="0.25">
      <c r="A339" s="134">
        <v>3.46</v>
      </c>
      <c r="B339" s="6">
        <v>-110.45</v>
      </c>
      <c r="C339" s="6">
        <v>39.207999999999998</v>
      </c>
      <c r="D339">
        <v>7</v>
      </c>
      <c r="E339">
        <v>1968</v>
      </c>
      <c r="F339">
        <v>6</v>
      </c>
      <c r="G339">
        <v>2</v>
      </c>
      <c r="H339">
        <v>18</v>
      </c>
      <c r="I339">
        <v>59</v>
      </c>
      <c r="J339">
        <v>23.2</v>
      </c>
      <c r="K339" s="2">
        <v>0.25600000000000001</v>
      </c>
      <c r="L339" s="3">
        <v>0.01</v>
      </c>
      <c r="M339" t="s">
        <v>4</v>
      </c>
      <c r="N339" s="2">
        <f t="shared" si="5"/>
        <v>0.82568644133536229</v>
      </c>
    </row>
    <row r="340" spans="1:14" x14ac:dyDescent="0.25">
      <c r="A340" s="134">
        <v>3.22</v>
      </c>
      <c r="B340" s="6">
        <v>-110.479</v>
      </c>
      <c r="C340" s="6">
        <v>41.930999999999997</v>
      </c>
      <c r="D340">
        <v>7</v>
      </c>
      <c r="E340">
        <v>1968</v>
      </c>
      <c r="F340">
        <v>6</v>
      </c>
      <c r="G340">
        <v>14</v>
      </c>
      <c r="H340">
        <v>21</v>
      </c>
      <c r="I340">
        <v>11</v>
      </c>
      <c r="J340">
        <v>15.3</v>
      </c>
      <c r="K340" s="2">
        <v>0.25600000000000001</v>
      </c>
      <c r="L340" s="3">
        <v>0.01</v>
      </c>
      <c r="M340" t="s">
        <v>4</v>
      </c>
      <c r="N340" s="2">
        <f t="shared" si="5"/>
        <v>0.82568644133536229</v>
      </c>
    </row>
    <row r="341" spans="1:14" x14ac:dyDescent="0.25">
      <c r="A341" s="134">
        <v>2.83</v>
      </c>
      <c r="B341" s="6">
        <v>-110.60599999999999</v>
      </c>
      <c r="C341" s="6">
        <v>42.264000000000003</v>
      </c>
      <c r="D341">
        <v>7</v>
      </c>
      <c r="E341">
        <v>1968</v>
      </c>
      <c r="F341">
        <v>7</v>
      </c>
      <c r="G341">
        <v>30</v>
      </c>
      <c r="H341">
        <v>12</v>
      </c>
      <c r="I341">
        <v>41</v>
      </c>
      <c r="J341">
        <v>5</v>
      </c>
      <c r="K341" s="2">
        <v>0.25600000000000001</v>
      </c>
      <c r="L341" s="3">
        <v>0.01</v>
      </c>
      <c r="M341" t="s">
        <v>4</v>
      </c>
      <c r="N341" s="2">
        <f t="shared" si="5"/>
        <v>0.82568644133536229</v>
      </c>
    </row>
    <row r="342" spans="1:14" x14ac:dyDescent="0.25">
      <c r="A342" s="134">
        <v>2.83</v>
      </c>
      <c r="B342" s="6">
        <v>-112.386</v>
      </c>
      <c r="C342" s="6">
        <v>37.985999999999997</v>
      </c>
      <c r="D342">
        <v>7</v>
      </c>
      <c r="E342">
        <v>1968</v>
      </c>
      <c r="F342">
        <v>8</v>
      </c>
      <c r="G342">
        <v>3</v>
      </c>
      <c r="H342">
        <v>15</v>
      </c>
      <c r="I342">
        <v>21</v>
      </c>
      <c r="J342">
        <v>24</v>
      </c>
      <c r="K342" s="2">
        <v>0.25600000000000001</v>
      </c>
      <c r="L342" s="3">
        <v>0.01</v>
      </c>
      <c r="M342" t="s">
        <v>4</v>
      </c>
      <c r="N342" s="2">
        <f t="shared" si="5"/>
        <v>0.82568644133536229</v>
      </c>
    </row>
    <row r="343" spans="1:14" x14ac:dyDescent="0.25">
      <c r="A343" s="134">
        <v>3.07</v>
      </c>
      <c r="B343" s="6">
        <v>-112.254</v>
      </c>
      <c r="C343" s="6">
        <v>38.488</v>
      </c>
      <c r="D343">
        <v>7</v>
      </c>
      <c r="E343">
        <v>1968</v>
      </c>
      <c r="F343">
        <v>9</v>
      </c>
      <c r="G343">
        <v>20</v>
      </c>
      <c r="H343">
        <v>20</v>
      </c>
      <c r="I343">
        <v>32</v>
      </c>
      <c r="J343">
        <v>19.3</v>
      </c>
      <c r="K343" s="2">
        <v>0.25600000000000001</v>
      </c>
      <c r="L343" s="3">
        <v>0.01</v>
      </c>
      <c r="M343" t="s">
        <v>4</v>
      </c>
      <c r="N343" s="2">
        <f t="shared" si="5"/>
        <v>0.82568644133536229</v>
      </c>
    </row>
    <row r="344" spans="1:14" x14ac:dyDescent="0.25">
      <c r="A344" s="134">
        <v>3.7</v>
      </c>
      <c r="B344" s="6">
        <v>-112.08199999999999</v>
      </c>
      <c r="C344" s="6">
        <v>38.042000000000002</v>
      </c>
      <c r="D344">
        <v>7</v>
      </c>
      <c r="E344">
        <v>1968</v>
      </c>
      <c r="F344">
        <v>9</v>
      </c>
      <c r="G344">
        <v>24</v>
      </c>
      <c r="H344">
        <v>2</v>
      </c>
      <c r="I344">
        <v>10</v>
      </c>
      <c r="J344">
        <v>49.6</v>
      </c>
      <c r="K344" s="2">
        <v>0.22900000000000001</v>
      </c>
      <c r="L344" s="3">
        <v>0.01</v>
      </c>
      <c r="M344" t="s">
        <v>4</v>
      </c>
      <c r="N344" s="2">
        <f t="shared" si="5"/>
        <v>0.85789993909624351</v>
      </c>
    </row>
    <row r="345" spans="1:14" x14ac:dyDescent="0.25">
      <c r="A345" s="134">
        <v>3.14</v>
      </c>
      <c r="B345" s="6">
        <v>-113.979</v>
      </c>
      <c r="C345" s="6">
        <v>37.844000000000001</v>
      </c>
      <c r="D345">
        <v>7</v>
      </c>
      <c r="E345">
        <v>1968</v>
      </c>
      <c r="F345">
        <v>10</v>
      </c>
      <c r="G345">
        <v>8</v>
      </c>
      <c r="H345">
        <v>18</v>
      </c>
      <c r="I345">
        <v>13</v>
      </c>
      <c r="J345">
        <v>47.6</v>
      </c>
      <c r="K345" s="2">
        <v>0.25600000000000001</v>
      </c>
      <c r="L345" s="3">
        <v>0.01</v>
      </c>
      <c r="M345" t="s">
        <v>4</v>
      </c>
      <c r="N345" s="2">
        <f t="shared" si="5"/>
        <v>0.82568644133536229</v>
      </c>
    </row>
    <row r="346" spans="1:14" x14ac:dyDescent="0.25">
      <c r="A346" s="134">
        <v>2.99</v>
      </c>
      <c r="B346" s="6">
        <v>-110.169</v>
      </c>
      <c r="C346" s="6">
        <v>39.029000000000003</v>
      </c>
      <c r="D346">
        <v>7</v>
      </c>
      <c r="E346">
        <v>1968</v>
      </c>
      <c r="F346">
        <v>10</v>
      </c>
      <c r="G346">
        <v>11</v>
      </c>
      <c r="H346">
        <v>5</v>
      </c>
      <c r="I346">
        <v>0</v>
      </c>
      <c r="J346">
        <v>11</v>
      </c>
      <c r="K346" s="2">
        <v>0.25600000000000001</v>
      </c>
      <c r="L346" s="3">
        <v>0.01</v>
      </c>
      <c r="M346" t="s">
        <v>4</v>
      </c>
      <c r="N346" s="2">
        <f t="shared" si="5"/>
        <v>0.82568644133536229</v>
      </c>
    </row>
    <row r="347" spans="1:14" x14ac:dyDescent="0.25">
      <c r="A347" s="134">
        <v>2.91</v>
      </c>
      <c r="B347" s="6">
        <v>-110.428</v>
      </c>
      <c r="C347" s="6">
        <v>42.037999999999997</v>
      </c>
      <c r="D347">
        <v>7</v>
      </c>
      <c r="E347">
        <v>1968</v>
      </c>
      <c r="F347">
        <v>11</v>
      </c>
      <c r="G347">
        <v>14</v>
      </c>
      <c r="H347">
        <v>17</v>
      </c>
      <c r="I347">
        <v>56</v>
      </c>
      <c r="J347">
        <v>17.600000000000001</v>
      </c>
      <c r="K347" s="2">
        <v>0.25600000000000001</v>
      </c>
      <c r="L347" s="3">
        <v>0.01</v>
      </c>
      <c r="M347" t="s">
        <v>4</v>
      </c>
      <c r="N347" s="2">
        <f t="shared" si="5"/>
        <v>0.82568644133536229</v>
      </c>
    </row>
    <row r="348" spans="1:14" x14ac:dyDescent="0.25">
      <c r="A348" s="134">
        <v>2.83</v>
      </c>
      <c r="B348" s="6">
        <v>-111.63200000000001</v>
      </c>
      <c r="C348" s="6">
        <v>40.726999999999997</v>
      </c>
      <c r="D348">
        <v>7</v>
      </c>
      <c r="E348">
        <v>1969</v>
      </c>
      <c r="F348">
        <v>1</v>
      </c>
      <c r="G348">
        <v>23</v>
      </c>
      <c r="H348">
        <v>23</v>
      </c>
      <c r="I348">
        <v>10</v>
      </c>
      <c r="J348">
        <v>33</v>
      </c>
      <c r="K348" s="2">
        <v>0.25600000000000001</v>
      </c>
      <c r="L348" s="3">
        <v>0.01</v>
      </c>
      <c r="M348" t="s">
        <v>4</v>
      </c>
      <c r="N348" s="2">
        <f t="shared" si="5"/>
        <v>0.82568644133536229</v>
      </c>
    </row>
    <row r="349" spans="1:14" x14ac:dyDescent="0.25">
      <c r="A349" s="134">
        <v>2.83</v>
      </c>
      <c r="B349" s="6">
        <v>-110.51</v>
      </c>
      <c r="C349" s="6">
        <v>42.014000000000003</v>
      </c>
      <c r="D349">
        <v>7</v>
      </c>
      <c r="E349">
        <v>1969</v>
      </c>
      <c r="F349">
        <v>2</v>
      </c>
      <c r="G349">
        <v>5</v>
      </c>
      <c r="H349">
        <v>2</v>
      </c>
      <c r="I349">
        <v>0</v>
      </c>
      <c r="J349">
        <v>35.4</v>
      </c>
      <c r="K349" s="2">
        <v>0.25600000000000001</v>
      </c>
      <c r="L349" s="3">
        <v>0.01</v>
      </c>
      <c r="M349" t="s">
        <v>4</v>
      </c>
      <c r="N349" s="2">
        <f t="shared" si="5"/>
        <v>0.82568644133536229</v>
      </c>
    </row>
    <row r="350" spans="1:14" x14ac:dyDescent="0.25">
      <c r="A350" s="134">
        <v>3.7</v>
      </c>
      <c r="B350" s="6">
        <v>-112.07299999999999</v>
      </c>
      <c r="C350" s="6">
        <v>38.664999999999999</v>
      </c>
      <c r="D350">
        <v>7</v>
      </c>
      <c r="E350">
        <v>1969</v>
      </c>
      <c r="F350">
        <v>4</v>
      </c>
      <c r="G350">
        <v>10</v>
      </c>
      <c r="H350">
        <v>8</v>
      </c>
      <c r="I350">
        <v>37</v>
      </c>
      <c r="J350">
        <v>5.5</v>
      </c>
      <c r="K350" s="2">
        <v>0.22900000000000001</v>
      </c>
      <c r="L350" s="3">
        <v>0.01</v>
      </c>
      <c r="M350" t="s">
        <v>4</v>
      </c>
      <c r="N350" s="2">
        <f t="shared" si="5"/>
        <v>0.85789993909624351</v>
      </c>
    </row>
    <row r="351" spans="1:14" x14ac:dyDescent="0.25">
      <c r="A351" s="134">
        <v>2.91</v>
      </c>
      <c r="B351" s="6">
        <v>-110.71899999999999</v>
      </c>
      <c r="C351" s="6">
        <v>39.945999999999998</v>
      </c>
      <c r="D351">
        <v>7</v>
      </c>
      <c r="E351">
        <v>1969</v>
      </c>
      <c r="F351">
        <v>4</v>
      </c>
      <c r="G351">
        <v>16</v>
      </c>
      <c r="H351">
        <v>20</v>
      </c>
      <c r="I351">
        <v>24</v>
      </c>
      <c r="J351">
        <v>1.6</v>
      </c>
      <c r="K351" s="2">
        <v>0.25600000000000001</v>
      </c>
      <c r="L351" s="3">
        <v>0.01</v>
      </c>
      <c r="M351" t="s">
        <v>4</v>
      </c>
      <c r="N351" s="2">
        <f t="shared" si="5"/>
        <v>0.82568644133536229</v>
      </c>
    </row>
    <row r="352" spans="1:14" x14ac:dyDescent="0.25">
      <c r="A352" s="134">
        <v>3.46</v>
      </c>
      <c r="B352" s="6">
        <v>-111.971</v>
      </c>
      <c r="C352" s="6">
        <v>39.018999999999998</v>
      </c>
      <c r="D352">
        <v>7</v>
      </c>
      <c r="E352">
        <v>1969</v>
      </c>
      <c r="F352">
        <v>5</v>
      </c>
      <c r="G352">
        <v>23</v>
      </c>
      <c r="H352">
        <v>5</v>
      </c>
      <c r="I352">
        <v>24</v>
      </c>
      <c r="J352">
        <v>51.6</v>
      </c>
      <c r="K352" s="2">
        <v>0.22900000000000001</v>
      </c>
      <c r="L352" s="3">
        <v>0.01</v>
      </c>
      <c r="M352" t="s">
        <v>4</v>
      </c>
      <c r="N352" s="2">
        <f t="shared" si="5"/>
        <v>0.85789993909624351</v>
      </c>
    </row>
    <row r="353" spans="1:14" x14ac:dyDescent="0.25">
      <c r="A353" s="134">
        <v>2.83</v>
      </c>
      <c r="B353" s="6">
        <v>-110.35</v>
      </c>
      <c r="C353" s="6">
        <v>42.281999999999996</v>
      </c>
      <c r="D353">
        <v>7</v>
      </c>
      <c r="E353">
        <v>1969</v>
      </c>
      <c r="F353">
        <v>6</v>
      </c>
      <c r="G353">
        <v>7</v>
      </c>
      <c r="H353">
        <v>0</v>
      </c>
      <c r="I353">
        <v>42</v>
      </c>
      <c r="J353">
        <v>0.1</v>
      </c>
      <c r="K353" s="2">
        <v>0.25600000000000001</v>
      </c>
      <c r="L353" s="3">
        <v>0.01</v>
      </c>
      <c r="M353" t="s">
        <v>4</v>
      </c>
      <c r="N353" s="2">
        <f t="shared" si="5"/>
        <v>0.82568644133536229</v>
      </c>
    </row>
    <row r="354" spans="1:14" x14ac:dyDescent="0.25">
      <c r="A354" s="134">
        <v>2.83</v>
      </c>
      <c r="B354" s="6">
        <v>-112.11</v>
      </c>
      <c r="C354" s="6">
        <v>41.621000000000002</v>
      </c>
      <c r="D354">
        <v>7</v>
      </c>
      <c r="E354">
        <v>1969</v>
      </c>
      <c r="F354">
        <v>6</v>
      </c>
      <c r="G354">
        <v>11</v>
      </c>
      <c r="H354">
        <v>3</v>
      </c>
      <c r="I354">
        <v>48</v>
      </c>
      <c r="J354">
        <v>49.2</v>
      </c>
      <c r="K354" s="2">
        <v>0.25600000000000001</v>
      </c>
      <c r="L354" s="3">
        <v>0.01</v>
      </c>
      <c r="M354" t="s">
        <v>4</v>
      </c>
      <c r="N354" s="2">
        <f t="shared" si="5"/>
        <v>0.82568644133536229</v>
      </c>
    </row>
    <row r="355" spans="1:14" x14ac:dyDescent="0.25">
      <c r="A355" s="134">
        <v>2.83</v>
      </c>
      <c r="B355" s="6">
        <v>-112.211</v>
      </c>
      <c r="C355" s="6">
        <v>38.75</v>
      </c>
      <c r="D355">
        <v>7</v>
      </c>
      <c r="E355">
        <v>1969</v>
      </c>
      <c r="F355">
        <v>6</v>
      </c>
      <c r="G355">
        <v>18</v>
      </c>
      <c r="H355">
        <v>4</v>
      </c>
      <c r="I355">
        <v>26</v>
      </c>
      <c r="J355">
        <v>34.200000000000003</v>
      </c>
      <c r="K355" s="2">
        <v>0.25600000000000001</v>
      </c>
      <c r="L355" s="3">
        <v>0.01</v>
      </c>
      <c r="M355" t="s">
        <v>4</v>
      </c>
      <c r="N355" s="2">
        <f t="shared" si="5"/>
        <v>0.82568644133536229</v>
      </c>
    </row>
    <row r="356" spans="1:14" x14ac:dyDescent="0.25">
      <c r="A356" s="134">
        <v>3.14</v>
      </c>
      <c r="B356" s="6">
        <v>-111.92100000000001</v>
      </c>
      <c r="C356" s="6">
        <v>40.030999999999999</v>
      </c>
      <c r="D356">
        <v>7</v>
      </c>
      <c r="E356">
        <v>1969</v>
      </c>
      <c r="F356">
        <v>7</v>
      </c>
      <c r="G356">
        <v>30</v>
      </c>
      <c r="H356">
        <v>23</v>
      </c>
      <c r="I356">
        <v>59</v>
      </c>
      <c r="J356">
        <v>56.3</v>
      </c>
      <c r="K356" s="2">
        <v>0.25600000000000001</v>
      </c>
      <c r="L356" s="3">
        <v>0.01</v>
      </c>
      <c r="M356" t="s">
        <v>4</v>
      </c>
      <c r="N356" s="2">
        <f t="shared" si="5"/>
        <v>0.82568644133536229</v>
      </c>
    </row>
    <row r="357" spans="1:14" x14ac:dyDescent="0.25">
      <c r="A357" s="134">
        <v>3.22</v>
      </c>
      <c r="B357" s="6">
        <v>-113.249</v>
      </c>
      <c r="C357" s="6">
        <v>37.790999999999997</v>
      </c>
      <c r="D357">
        <v>7</v>
      </c>
      <c r="E357">
        <v>1969</v>
      </c>
      <c r="F357">
        <v>8</v>
      </c>
      <c r="G357">
        <v>15</v>
      </c>
      <c r="H357">
        <v>0</v>
      </c>
      <c r="I357">
        <v>30</v>
      </c>
      <c r="J357">
        <v>30.6</v>
      </c>
      <c r="K357" s="2">
        <v>0.25600000000000001</v>
      </c>
      <c r="L357" s="3">
        <v>0.01</v>
      </c>
      <c r="M357" t="s">
        <v>4</v>
      </c>
      <c r="N357" s="2">
        <f t="shared" si="5"/>
        <v>0.82568644133536229</v>
      </c>
    </row>
    <row r="358" spans="1:14" x14ac:dyDescent="0.25">
      <c r="A358" s="134">
        <v>2.91</v>
      </c>
      <c r="B358" s="6">
        <v>-110.655</v>
      </c>
      <c r="C358" s="6">
        <v>37.640999999999998</v>
      </c>
      <c r="D358">
        <v>7</v>
      </c>
      <c r="E358">
        <v>1969</v>
      </c>
      <c r="F358">
        <v>8</v>
      </c>
      <c r="G358">
        <v>19</v>
      </c>
      <c r="H358">
        <v>8</v>
      </c>
      <c r="I358">
        <v>51</v>
      </c>
      <c r="J358">
        <v>5.7</v>
      </c>
      <c r="K358" s="2">
        <v>0.25600000000000001</v>
      </c>
      <c r="L358" s="3">
        <v>0.01</v>
      </c>
      <c r="M358" t="s">
        <v>4</v>
      </c>
      <c r="N358" s="2">
        <f t="shared" si="5"/>
        <v>0.82568644133536229</v>
      </c>
    </row>
    <row r="359" spans="1:14" x14ac:dyDescent="0.25">
      <c r="A359" s="134">
        <v>3.14</v>
      </c>
      <c r="B359" s="6">
        <v>-112.432</v>
      </c>
      <c r="C359" s="6">
        <v>37.768000000000001</v>
      </c>
      <c r="D359">
        <v>7</v>
      </c>
      <c r="E359">
        <v>1969</v>
      </c>
      <c r="F359">
        <v>11</v>
      </c>
      <c r="G359">
        <v>12</v>
      </c>
      <c r="H359">
        <v>20</v>
      </c>
      <c r="I359">
        <v>11</v>
      </c>
      <c r="J359">
        <v>40.4</v>
      </c>
      <c r="K359" s="2">
        <v>0.25600000000000001</v>
      </c>
      <c r="L359" s="3">
        <v>0.01</v>
      </c>
      <c r="M359" t="s">
        <v>4</v>
      </c>
      <c r="N359" s="2">
        <f t="shared" si="5"/>
        <v>0.82568644133536229</v>
      </c>
    </row>
    <row r="360" spans="1:14" x14ac:dyDescent="0.25">
      <c r="A360" s="134">
        <v>2.83</v>
      </c>
      <c r="B360" s="6">
        <v>-111.49299999999999</v>
      </c>
      <c r="C360" s="6">
        <v>38.988999999999997</v>
      </c>
      <c r="D360">
        <v>7</v>
      </c>
      <c r="E360">
        <v>1969</v>
      </c>
      <c r="F360">
        <v>11</v>
      </c>
      <c r="G360">
        <v>22</v>
      </c>
      <c r="H360">
        <v>2</v>
      </c>
      <c r="I360">
        <v>15</v>
      </c>
      <c r="J360">
        <v>1.6</v>
      </c>
      <c r="K360" s="2">
        <v>0.25600000000000001</v>
      </c>
      <c r="L360" s="3">
        <v>0.01</v>
      </c>
      <c r="M360" t="s">
        <v>4</v>
      </c>
      <c r="N360" s="2">
        <f t="shared" si="5"/>
        <v>0.82568644133536229</v>
      </c>
    </row>
    <row r="361" spans="1:14" x14ac:dyDescent="0.25">
      <c r="A361" s="134">
        <v>2.83</v>
      </c>
      <c r="B361" s="6">
        <v>-110.47799999999999</v>
      </c>
      <c r="C361" s="6">
        <v>42.057000000000002</v>
      </c>
      <c r="D361">
        <v>7</v>
      </c>
      <c r="E361">
        <v>1969</v>
      </c>
      <c r="F361">
        <v>12</v>
      </c>
      <c r="G361">
        <v>11</v>
      </c>
      <c r="H361">
        <v>18</v>
      </c>
      <c r="I361">
        <v>49</v>
      </c>
      <c r="J361">
        <v>46.9</v>
      </c>
      <c r="K361" s="2">
        <v>0.25600000000000001</v>
      </c>
      <c r="L361" s="3">
        <v>0.01</v>
      </c>
      <c r="M361" t="s">
        <v>4</v>
      </c>
      <c r="N361" s="2">
        <f t="shared" si="5"/>
        <v>0.82568644133536229</v>
      </c>
    </row>
    <row r="362" spans="1:14" x14ac:dyDescent="0.25">
      <c r="A362" s="134">
        <v>4.57</v>
      </c>
      <c r="B362" s="6">
        <v>-113.84</v>
      </c>
      <c r="C362" s="6">
        <v>41.661999999999999</v>
      </c>
      <c r="D362">
        <v>7</v>
      </c>
      <c r="E362">
        <v>1970</v>
      </c>
      <c r="F362">
        <v>3</v>
      </c>
      <c r="G362">
        <v>29</v>
      </c>
      <c r="H362">
        <v>12</v>
      </c>
      <c r="I362">
        <v>40</v>
      </c>
      <c r="J362">
        <v>40.299999999999997</v>
      </c>
      <c r="K362" s="2">
        <v>0.22900000000000001</v>
      </c>
      <c r="L362" s="3">
        <v>0.01</v>
      </c>
      <c r="M362" t="s">
        <v>4</v>
      </c>
      <c r="N362" s="2">
        <f t="shared" si="5"/>
        <v>0.85789993909624351</v>
      </c>
    </row>
    <row r="363" spans="1:14" x14ac:dyDescent="0.25">
      <c r="A363" s="134">
        <v>3.38</v>
      </c>
      <c r="B363" s="6">
        <v>-113.08199999999999</v>
      </c>
      <c r="C363" s="6">
        <v>38.406999999999996</v>
      </c>
      <c r="D363">
        <v>0</v>
      </c>
      <c r="E363">
        <v>1970</v>
      </c>
      <c r="F363">
        <v>3</v>
      </c>
      <c r="G363">
        <v>30</v>
      </c>
      <c r="H363">
        <v>15</v>
      </c>
      <c r="I363">
        <v>15</v>
      </c>
      <c r="J363">
        <v>52.7</v>
      </c>
      <c r="K363" s="2">
        <v>0.22900000000000001</v>
      </c>
      <c r="L363" s="3">
        <v>0.01</v>
      </c>
      <c r="M363" t="s">
        <v>4</v>
      </c>
      <c r="N363" s="2">
        <f t="shared" si="5"/>
        <v>0.85789993909624351</v>
      </c>
    </row>
    <row r="364" spans="1:14" x14ac:dyDescent="0.25">
      <c r="A364" s="134">
        <v>3.78</v>
      </c>
      <c r="B364" s="6">
        <v>-111.721</v>
      </c>
      <c r="C364" s="6">
        <v>37.874000000000002</v>
      </c>
      <c r="D364">
        <v>7</v>
      </c>
      <c r="E364">
        <v>1970</v>
      </c>
      <c r="F364">
        <v>4</v>
      </c>
      <c r="G364">
        <v>18</v>
      </c>
      <c r="H364">
        <v>10</v>
      </c>
      <c r="I364">
        <v>42</v>
      </c>
      <c r="J364">
        <v>11.5</v>
      </c>
      <c r="K364" s="2">
        <v>0.22900000000000001</v>
      </c>
      <c r="L364" s="3">
        <v>0.01</v>
      </c>
      <c r="M364" t="s">
        <v>4</v>
      </c>
      <c r="N364" s="2">
        <f t="shared" si="5"/>
        <v>0.85789993909624351</v>
      </c>
    </row>
    <row r="365" spans="1:14" x14ac:dyDescent="0.25">
      <c r="A365" s="134">
        <v>3.94</v>
      </c>
      <c r="B365" s="6">
        <v>-112.46899999999999</v>
      </c>
      <c r="C365" s="6">
        <v>38.058</v>
      </c>
      <c r="D365">
        <v>7</v>
      </c>
      <c r="E365">
        <v>1970</v>
      </c>
      <c r="F365">
        <v>5</v>
      </c>
      <c r="G365">
        <v>23</v>
      </c>
      <c r="H365">
        <v>22</v>
      </c>
      <c r="I365">
        <v>55</v>
      </c>
      <c r="J365">
        <v>23.2</v>
      </c>
      <c r="K365" s="2">
        <v>0.22900000000000001</v>
      </c>
      <c r="L365" s="3">
        <v>0.01</v>
      </c>
      <c r="M365" t="s">
        <v>4</v>
      </c>
      <c r="N365" s="2">
        <f t="shared" si="5"/>
        <v>0.85789993909624351</v>
      </c>
    </row>
    <row r="366" spans="1:14" x14ac:dyDescent="0.25">
      <c r="A366" s="134">
        <v>3.14</v>
      </c>
      <c r="B366" s="6">
        <v>-112.331</v>
      </c>
      <c r="C366" s="6">
        <v>38.173999999999999</v>
      </c>
      <c r="D366">
        <v>7</v>
      </c>
      <c r="E366">
        <v>1970</v>
      </c>
      <c r="F366">
        <v>8</v>
      </c>
      <c r="G366">
        <v>31</v>
      </c>
      <c r="H366">
        <v>3</v>
      </c>
      <c r="I366">
        <v>5</v>
      </c>
      <c r="J366">
        <v>50.2</v>
      </c>
      <c r="K366" s="2">
        <v>0.25600000000000001</v>
      </c>
      <c r="L366" s="3">
        <v>0.01</v>
      </c>
      <c r="M366" t="s">
        <v>4</v>
      </c>
      <c r="N366" s="2">
        <f t="shared" si="5"/>
        <v>0.82568644133536229</v>
      </c>
    </row>
    <row r="367" spans="1:14" x14ac:dyDescent="0.25">
      <c r="A367" s="134">
        <v>3.22</v>
      </c>
      <c r="B367" s="6">
        <v>-113.786</v>
      </c>
      <c r="C367" s="6">
        <v>37.441000000000003</v>
      </c>
      <c r="D367">
        <v>7</v>
      </c>
      <c r="E367">
        <v>1970</v>
      </c>
      <c r="F367">
        <v>9</v>
      </c>
      <c r="G367">
        <v>1</v>
      </c>
      <c r="H367">
        <v>11</v>
      </c>
      <c r="I367">
        <v>52</v>
      </c>
      <c r="J367">
        <v>17.8</v>
      </c>
      <c r="K367" s="2">
        <v>0.25600000000000001</v>
      </c>
      <c r="L367" s="3">
        <v>0.01</v>
      </c>
      <c r="M367" t="s">
        <v>4</v>
      </c>
      <c r="N367" s="2">
        <f t="shared" si="5"/>
        <v>0.82568644133536229</v>
      </c>
    </row>
    <row r="368" spans="1:14" x14ac:dyDescent="0.25">
      <c r="A368" s="134">
        <v>2.83</v>
      </c>
      <c r="B368" s="6">
        <v>-112.262</v>
      </c>
      <c r="C368" s="6">
        <v>38.546999999999997</v>
      </c>
      <c r="D368">
        <v>7</v>
      </c>
      <c r="E368">
        <v>1970</v>
      </c>
      <c r="F368">
        <v>10</v>
      </c>
      <c r="G368">
        <v>13</v>
      </c>
      <c r="H368">
        <v>9</v>
      </c>
      <c r="I368">
        <v>41</v>
      </c>
      <c r="J368">
        <v>23.2</v>
      </c>
      <c r="K368" s="2">
        <v>0.25600000000000001</v>
      </c>
      <c r="L368" s="3">
        <v>0.01</v>
      </c>
      <c r="M368" t="s">
        <v>4</v>
      </c>
      <c r="N368" s="2">
        <f t="shared" si="5"/>
        <v>0.82568644133536229</v>
      </c>
    </row>
    <row r="369" spans="1:14" x14ac:dyDescent="0.25">
      <c r="A369" s="134">
        <v>3.3</v>
      </c>
      <c r="B369" s="6">
        <v>-111.41200000000001</v>
      </c>
      <c r="C369" s="6">
        <v>39.170999999999999</v>
      </c>
      <c r="D369">
        <v>7</v>
      </c>
      <c r="E369">
        <v>1970</v>
      </c>
      <c r="F369">
        <v>10</v>
      </c>
      <c r="G369">
        <v>25</v>
      </c>
      <c r="H369">
        <v>7</v>
      </c>
      <c r="I369">
        <v>48</v>
      </c>
      <c r="J369">
        <v>21.9</v>
      </c>
      <c r="K369" s="2">
        <v>0.22900000000000001</v>
      </c>
      <c r="L369" s="3">
        <v>0.01</v>
      </c>
      <c r="M369" t="s">
        <v>4</v>
      </c>
      <c r="N369" s="2">
        <f t="shared" si="5"/>
        <v>0.85789993909624351</v>
      </c>
    </row>
    <row r="370" spans="1:14" x14ac:dyDescent="0.25">
      <c r="A370" s="134">
        <v>2.91</v>
      </c>
      <c r="B370" s="6">
        <v>-112.21599999999999</v>
      </c>
      <c r="C370" s="6">
        <v>38.527000000000001</v>
      </c>
      <c r="D370">
        <v>7</v>
      </c>
      <c r="E370">
        <v>1970</v>
      </c>
      <c r="F370">
        <v>10</v>
      </c>
      <c r="G370">
        <v>30</v>
      </c>
      <c r="H370">
        <v>14</v>
      </c>
      <c r="I370">
        <v>47</v>
      </c>
      <c r="J370">
        <v>8.5</v>
      </c>
      <c r="K370" s="2">
        <v>0.25600000000000001</v>
      </c>
      <c r="L370" s="3">
        <v>0.01</v>
      </c>
      <c r="M370" t="s">
        <v>4</v>
      </c>
      <c r="N370" s="2">
        <f t="shared" si="5"/>
        <v>0.82568644133536229</v>
      </c>
    </row>
    <row r="371" spans="1:14" x14ac:dyDescent="0.25">
      <c r="A371" s="134">
        <v>2.82</v>
      </c>
      <c r="B371" s="6">
        <v>-113.715</v>
      </c>
      <c r="C371" s="6">
        <v>36.844000000000001</v>
      </c>
      <c r="D371">
        <v>5</v>
      </c>
      <c r="E371">
        <v>1970</v>
      </c>
      <c r="F371">
        <v>12</v>
      </c>
      <c r="G371">
        <v>16</v>
      </c>
      <c r="H371">
        <v>13</v>
      </c>
      <c r="I371">
        <v>44</v>
      </c>
      <c r="J371">
        <v>19.2</v>
      </c>
      <c r="K371" s="2">
        <v>0.23200000000000001</v>
      </c>
      <c r="L371" s="3">
        <v>0.01</v>
      </c>
      <c r="M371" t="s">
        <v>4</v>
      </c>
      <c r="N371" s="2">
        <f t="shared" si="5"/>
        <v>0.85443925966537915</v>
      </c>
    </row>
    <row r="372" spans="1:14" x14ac:dyDescent="0.25">
      <c r="A372" s="134">
        <v>2.91</v>
      </c>
      <c r="B372" s="6">
        <v>-111.255</v>
      </c>
      <c r="C372" s="6">
        <v>42.045999999999999</v>
      </c>
      <c r="D372">
        <v>7</v>
      </c>
      <c r="E372">
        <v>1971</v>
      </c>
      <c r="F372">
        <v>3</v>
      </c>
      <c r="G372">
        <v>14</v>
      </c>
      <c r="H372">
        <v>13</v>
      </c>
      <c r="I372">
        <v>37</v>
      </c>
      <c r="J372">
        <v>47.2</v>
      </c>
      <c r="K372" s="2">
        <v>0.25600000000000001</v>
      </c>
      <c r="L372" s="3">
        <v>0.01</v>
      </c>
      <c r="M372" t="s">
        <v>4</v>
      </c>
      <c r="N372" s="2">
        <f t="shared" si="5"/>
        <v>0.82568644133536229</v>
      </c>
    </row>
    <row r="373" spans="1:14" x14ac:dyDescent="0.25">
      <c r="A373" s="134">
        <v>2.82</v>
      </c>
      <c r="B373" s="6">
        <v>-112.393</v>
      </c>
      <c r="C373" s="6">
        <v>36.762</v>
      </c>
      <c r="D373">
        <v>5</v>
      </c>
      <c r="E373">
        <v>1971</v>
      </c>
      <c r="F373">
        <v>3</v>
      </c>
      <c r="G373">
        <v>27</v>
      </c>
      <c r="H373">
        <v>4</v>
      </c>
      <c r="I373">
        <v>39</v>
      </c>
      <c r="J373">
        <v>11.7</v>
      </c>
      <c r="K373" s="2">
        <v>0.23200000000000001</v>
      </c>
      <c r="L373" s="3">
        <v>0.01</v>
      </c>
      <c r="M373" t="s">
        <v>4</v>
      </c>
      <c r="N373" s="2">
        <f t="shared" si="5"/>
        <v>0.85443925966537915</v>
      </c>
    </row>
    <row r="374" spans="1:14" x14ac:dyDescent="0.25">
      <c r="A374" s="134">
        <v>2.83</v>
      </c>
      <c r="B374" s="6">
        <v>-114.11499999999999</v>
      </c>
      <c r="C374" s="6">
        <v>37.976999999999997</v>
      </c>
      <c r="D374">
        <v>7</v>
      </c>
      <c r="E374">
        <v>1971</v>
      </c>
      <c r="F374">
        <v>3</v>
      </c>
      <c r="G374">
        <v>29</v>
      </c>
      <c r="H374">
        <v>18</v>
      </c>
      <c r="I374">
        <v>47</v>
      </c>
      <c r="J374">
        <v>27</v>
      </c>
      <c r="K374" s="2">
        <v>0.25600000000000001</v>
      </c>
      <c r="L374" s="3">
        <v>0.01</v>
      </c>
      <c r="M374" t="s">
        <v>4</v>
      </c>
      <c r="N374" s="2">
        <f t="shared" si="5"/>
        <v>0.82568644133536229</v>
      </c>
    </row>
    <row r="375" spans="1:14" x14ac:dyDescent="0.25">
      <c r="A375" s="134">
        <v>3.3</v>
      </c>
      <c r="B375" s="6">
        <v>-111.941</v>
      </c>
      <c r="C375" s="6">
        <v>39.409999999999997</v>
      </c>
      <c r="D375">
        <v>7</v>
      </c>
      <c r="E375">
        <v>1971</v>
      </c>
      <c r="F375">
        <v>4</v>
      </c>
      <c r="G375">
        <v>22</v>
      </c>
      <c r="H375">
        <v>23</v>
      </c>
      <c r="I375">
        <v>1</v>
      </c>
      <c r="J375">
        <v>2.8</v>
      </c>
      <c r="K375" s="2">
        <v>0.22900000000000001</v>
      </c>
      <c r="L375" s="3">
        <v>0.01</v>
      </c>
      <c r="M375" t="s">
        <v>4</v>
      </c>
      <c r="N375" s="2">
        <f t="shared" si="5"/>
        <v>0.85789993909624351</v>
      </c>
    </row>
    <row r="376" spans="1:14" x14ac:dyDescent="0.25">
      <c r="A376" s="134">
        <v>3.3</v>
      </c>
      <c r="B376" s="6">
        <v>-112.706</v>
      </c>
      <c r="C376" s="6">
        <v>38.607999999999997</v>
      </c>
      <c r="D376">
        <v>7</v>
      </c>
      <c r="E376">
        <v>1971</v>
      </c>
      <c r="F376">
        <v>6</v>
      </c>
      <c r="G376">
        <v>23</v>
      </c>
      <c r="H376">
        <v>6</v>
      </c>
      <c r="I376">
        <v>8</v>
      </c>
      <c r="J376">
        <v>35.9</v>
      </c>
      <c r="K376" s="2">
        <v>0.25600000000000001</v>
      </c>
      <c r="L376" s="3">
        <v>0.01</v>
      </c>
      <c r="M376" t="s">
        <v>4</v>
      </c>
      <c r="N376" s="2">
        <f t="shared" si="5"/>
        <v>0.82568644133536229</v>
      </c>
    </row>
    <row r="377" spans="1:14" x14ac:dyDescent="0.25">
      <c r="A377" s="134">
        <v>3.78</v>
      </c>
      <c r="B377" s="6">
        <v>-109.602</v>
      </c>
      <c r="C377" s="6">
        <v>40.235999999999997</v>
      </c>
      <c r="D377">
        <v>7</v>
      </c>
      <c r="E377">
        <v>1971</v>
      </c>
      <c r="F377">
        <v>7</v>
      </c>
      <c r="G377">
        <v>10</v>
      </c>
      <c r="H377">
        <v>17</v>
      </c>
      <c r="I377">
        <v>22</v>
      </c>
      <c r="J377">
        <v>36.799999999999997</v>
      </c>
      <c r="K377" s="2">
        <v>0.22900000000000001</v>
      </c>
      <c r="L377" s="3">
        <v>0.01</v>
      </c>
      <c r="M377" t="s">
        <v>4</v>
      </c>
      <c r="N377" s="2">
        <f t="shared" si="5"/>
        <v>0.85789993909624351</v>
      </c>
    </row>
    <row r="378" spans="1:14" x14ac:dyDescent="0.25">
      <c r="A378" s="134">
        <v>3.07</v>
      </c>
      <c r="B378" s="6">
        <v>-111.363</v>
      </c>
      <c r="C378" s="6">
        <v>42.417000000000002</v>
      </c>
      <c r="D378">
        <v>7</v>
      </c>
      <c r="E378">
        <v>1971</v>
      </c>
      <c r="F378">
        <v>7</v>
      </c>
      <c r="G378">
        <v>16</v>
      </c>
      <c r="H378">
        <v>10</v>
      </c>
      <c r="I378">
        <v>54</v>
      </c>
      <c r="J378">
        <v>18</v>
      </c>
      <c r="K378" s="2">
        <v>0.25600000000000001</v>
      </c>
      <c r="L378" s="3">
        <v>0.01</v>
      </c>
      <c r="M378" t="s">
        <v>4</v>
      </c>
      <c r="N378" s="2">
        <f t="shared" si="5"/>
        <v>0.82568644133536229</v>
      </c>
    </row>
    <row r="379" spans="1:14" x14ac:dyDescent="0.25">
      <c r="A379" s="134">
        <v>2.83</v>
      </c>
      <c r="B379" s="6">
        <v>-111.995</v>
      </c>
      <c r="C379" s="6">
        <v>40.496000000000002</v>
      </c>
      <c r="D379">
        <v>7</v>
      </c>
      <c r="E379">
        <v>1971</v>
      </c>
      <c r="F379">
        <v>7</v>
      </c>
      <c r="G379">
        <v>27</v>
      </c>
      <c r="H379">
        <v>15</v>
      </c>
      <c r="I379">
        <v>32</v>
      </c>
      <c r="J379">
        <v>18.8</v>
      </c>
      <c r="K379" s="2">
        <v>0.25600000000000001</v>
      </c>
      <c r="L379" s="3">
        <v>0.01</v>
      </c>
      <c r="M379" t="s">
        <v>4</v>
      </c>
      <c r="N379" s="2">
        <f t="shared" si="5"/>
        <v>0.82568644133536229</v>
      </c>
    </row>
    <row r="380" spans="1:14" x14ac:dyDescent="0.25">
      <c r="A380" s="134">
        <v>3.78</v>
      </c>
      <c r="B380" s="6">
        <v>-113.1</v>
      </c>
      <c r="C380" s="6">
        <v>37.799999999999997</v>
      </c>
      <c r="D380">
        <v>7</v>
      </c>
      <c r="E380">
        <v>1971</v>
      </c>
      <c r="F380">
        <v>11</v>
      </c>
      <c r="G380">
        <v>10</v>
      </c>
      <c r="H380">
        <v>14</v>
      </c>
      <c r="I380">
        <v>10</v>
      </c>
      <c r="J380">
        <v>23</v>
      </c>
      <c r="K380" s="2">
        <v>0.22900000000000001</v>
      </c>
      <c r="L380" s="3">
        <v>0.01</v>
      </c>
      <c r="M380" t="s">
        <v>4</v>
      </c>
      <c r="N380" s="2">
        <f t="shared" si="5"/>
        <v>0.85789993909624351</v>
      </c>
    </row>
    <row r="381" spans="1:14" x14ac:dyDescent="0.25">
      <c r="A381" s="134">
        <v>3.14</v>
      </c>
      <c r="B381" s="6">
        <v>-113.07599999999999</v>
      </c>
      <c r="C381" s="6">
        <v>37.334000000000003</v>
      </c>
      <c r="D381">
        <v>7</v>
      </c>
      <c r="E381">
        <v>1971</v>
      </c>
      <c r="F381">
        <v>11</v>
      </c>
      <c r="G381">
        <v>10</v>
      </c>
      <c r="H381">
        <v>17</v>
      </c>
      <c r="I381">
        <v>3</v>
      </c>
      <c r="J381">
        <v>12.6</v>
      </c>
      <c r="K381" s="2">
        <v>0.25600000000000001</v>
      </c>
      <c r="L381" s="3">
        <v>0.01</v>
      </c>
      <c r="M381" t="s">
        <v>4</v>
      </c>
      <c r="N381" s="2">
        <f t="shared" si="5"/>
        <v>0.82568644133536229</v>
      </c>
    </row>
    <row r="382" spans="1:14" x14ac:dyDescent="0.25">
      <c r="A382" s="134">
        <v>4.09</v>
      </c>
      <c r="B382" s="6">
        <v>-110.343</v>
      </c>
      <c r="C382" s="6">
        <v>42.496000000000002</v>
      </c>
      <c r="D382">
        <v>7</v>
      </c>
      <c r="E382">
        <v>1971</v>
      </c>
      <c r="F382">
        <v>12</v>
      </c>
      <c r="G382">
        <v>3</v>
      </c>
      <c r="H382">
        <v>7</v>
      </c>
      <c r="I382">
        <v>44</v>
      </c>
      <c r="J382">
        <v>59.3</v>
      </c>
      <c r="K382" s="2">
        <v>0.22900000000000001</v>
      </c>
      <c r="L382" s="3">
        <v>0.01</v>
      </c>
      <c r="M382" t="s">
        <v>4</v>
      </c>
      <c r="N382" s="2">
        <f t="shared" si="5"/>
        <v>0.85789993909624351</v>
      </c>
    </row>
    <row r="383" spans="1:14" x14ac:dyDescent="0.25">
      <c r="A383" s="134">
        <v>3.14</v>
      </c>
      <c r="B383" s="6">
        <v>-111.824</v>
      </c>
      <c r="C383" s="6">
        <v>36.790999999999997</v>
      </c>
      <c r="D383">
        <v>5</v>
      </c>
      <c r="E383">
        <v>1971</v>
      </c>
      <c r="F383">
        <v>12</v>
      </c>
      <c r="G383">
        <v>15</v>
      </c>
      <c r="H383">
        <v>12</v>
      </c>
      <c r="I383">
        <v>58</v>
      </c>
      <c r="J383">
        <v>14.5</v>
      </c>
      <c r="K383" s="2">
        <v>0.23200000000000001</v>
      </c>
      <c r="L383" s="3">
        <v>0.01</v>
      </c>
      <c r="M383" t="s">
        <v>4</v>
      </c>
      <c r="N383" s="2">
        <f t="shared" si="5"/>
        <v>0.85443925966537915</v>
      </c>
    </row>
    <row r="384" spans="1:14" x14ac:dyDescent="0.25">
      <c r="A384" s="134">
        <v>4.33</v>
      </c>
      <c r="B384" s="6">
        <v>-112.16500000000001</v>
      </c>
      <c r="C384" s="6">
        <v>38.646999999999998</v>
      </c>
      <c r="D384">
        <v>7</v>
      </c>
      <c r="E384">
        <v>1972</v>
      </c>
      <c r="F384">
        <v>1</v>
      </c>
      <c r="G384">
        <v>3</v>
      </c>
      <c r="H384">
        <v>10</v>
      </c>
      <c r="I384">
        <v>20</v>
      </c>
      <c r="J384">
        <v>38.9</v>
      </c>
      <c r="K384" s="2">
        <v>0.22900000000000001</v>
      </c>
      <c r="L384" s="3">
        <v>0.01</v>
      </c>
      <c r="M384" t="s">
        <v>4</v>
      </c>
      <c r="N384" s="2">
        <f t="shared" si="5"/>
        <v>0.85789993909624351</v>
      </c>
    </row>
    <row r="385" spans="1:14" x14ac:dyDescent="0.25">
      <c r="A385" s="134">
        <v>3.07</v>
      </c>
      <c r="B385" s="6">
        <v>-113.17400000000001</v>
      </c>
      <c r="C385" s="6">
        <v>37.828000000000003</v>
      </c>
      <c r="D385">
        <v>7</v>
      </c>
      <c r="E385">
        <v>1972</v>
      </c>
      <c r="F385">
        <v>1</v>
      </c>
      <c r="G385">
        <v>23</v>
      </c>
      <c r="H385">
        <v>11</v>
      </c>
      <c r="I385">
        <v>29</v>
      </c>
      <c r="J385">
        <v>19.399999999999999</v>
      </c>
      <c r="K385" s="2">
        <v>0.22900000000000001</v>
      </c>
      <c r="L385" s="3">
        <v>0.01</v>
      </c>
      <c r="M385" t="s">
        <v>4</v>
      </c>
      <c r="N385" s="2">
        <f t="shared" si="5"/>
        <v>0.85789993909624351</v>
      </c>
    </row>
    <row r="386" spans="1:14" x14ac:dyDescent="0.25">
      <c r="A386" s="134">
        <v>2.83</v>
      </c>
      <c r="B386" s="6">
        <v>-111.006</v>
      </c>
      <c r="C386" s="6">
        <v>41.817999999999998</v>
      </c>
      <c r="D386">
        <v>7</v>
      </c>
      <c r="E386">
        <v>1972</v>
      </c>
      <c r="F386">
        <v>2</v>
      </c>
      <c r="G386">
        <v>12</v>
      </c>
      <c r="H386">
        <v>5</v>
      </c>
      <c r="I386">
        <v>13</v>
      </c>
      <c r="J386">
        <v>11.9</v>
      </c>
      <c r="K386" s="2">
        <v>0.25600000000000001</v>
      </c>
      <c r="L386" s="3">
        <v>0.01</v>
      </c>
      <c r="M386" t="s">
        <v>4</v>
      </c>
      <c r="N386" s="2">
        <f t="shared" si="5"/>
        <v>0.82568644133536229</v>
      </c>
    </row>
    <row r="387" spans="1:14" x14ac:dyDescent="0.25">
      <c r="A387" s="134">
        <v>3.38</v>
      </c>
      <c r="B387" s="6">
        <v>-111.611</v>
      </c>
      <c r="C387" s="6">
        <v>41.878</v>
      </c>
      <c r="D387">
        <v>7</v>
      </c>
      <c r="E387">
        <v>1972</v>
      </c>
      <c r="F387">
        <v>3</v>
      </c>
      <c r="G387">
        <v>6</v>
      </c>
      <c r="H387">
        <v>13</v>
      </c>
      <c r="I387">
        <v>33</v>
      </c>
      <c r="J387">
        <v>24.9</v>
      </c>
      <c r="K387" s="2">
        <v>0.22900000000000001</v>
      </c>
      <c r="L387" s="3">
        <v>0.01</v>
      </c>
      <c r="M387" t="s">
        <v>4</v>
      </c>
      <c r="N387" s="2">
        <f t="shared" ref="N387:N450" si="6">EXP(-($D$1531^2*K387^2)/2)</f>
        <v>0.85789993909624351</v>
      </c>
    </row>
    <row r="388" spans="1:14" x14ac:dyDescent="0.25">
      <c r="A388" s="134">
        <v>2.91</v>
      </c>
      <c r="B388" s="6">
        <v>-110.98699999999999</v>
      </c>
      <c r="C388" s="6">
        <v>41.805</v>
      </c>
      <c r="D388">
        <v>7</v>
      </c>
      <c r="E388">
        <v>1972</v>
      </c>
      <c r="F388">
        <v>3</v>
      </c>
      <c r="G388">
        <v>17</v>
      </c>
      <c r="H388">
        <v>23</v>
      </c>
      <c r="I388">
        <v>9</v>
      </c>
      <c r="J388">
        <v>50.6</v>
      </c>
      <c r="K388" s="2">
        <v>0.25600000000000001</v>
      </c>
      <c r="L388" s="3">
        <v>0.01</v>
      </c>
      <c r="M388" t="s">
        <v>4</v>
      </c>
      <c r="N388" s="2">
        <f t="shared" si="6"/>
        <v>0.82568644133536229</v>
      </c>
    </row>
    <row r="389" spans="1:14" x14ac:dyDescent="0.25">
      <c r="A389" s="134">
        <v>2.99</v>
      </c>
      <c r="B389" s="6">
        <v>-111.446</v>
      </c>
      <c r="C389" s="6">
        <v>39.198</v>
      </c>
      <c r="D389">
        <v>7</v>
      </c>
      <c r="E389">
        <v>1972</v>
      </c>
      <c r="F389">
        <v>4</v>
      </c>
      <c r="G389">
        <v>27</v>
      </c>
      <c r="H389">
        <v>8</v>
      </c>
      <c r="I389">
        <v>4</v>
      </c>
      <c r="J389">
        <v>55.7</v>
      </c>
      <c r="K389" s="2">
        <v>0.25600000000000001</v>
      </c>
      <c r="L389" s="3">
        <v>0.01</v>
      </c>
      <c r="M389" t="s">
        <v>4</v>
      </c>
      <c r="N389" s="2">
        <f t="shared" si="6"/>
        <v>0.82568644133536229</v>
      </c>
    </row>
    <row r="390" spans="1:14" x14ac:dyDescent="0.25">
      <c r="A390" s="134">
        <v>2.91</v>
      </c>
      <c r="B390" s="6">
        <v>-110.96599999999999</v>
      </c>
      <c r="C390" s="6">
        <v>41.994</v>
      </c>
      <c r="D390">
        <v>7</v>
      </c>
      <c r="E390">
        <v>1972</v>
      </c>
      <c r="F390">
        <v>5</v>
      </c>
      <c r="G390">
        <v>17</v>
      </c>
      <c r="H390">
        <v>22</v>
      </c>
      <c r="I390">
        <v>43</v>
      </c>
      <c r="J390">
        <v>32</v>
      </c>
      <c r="K390" s="2">
        <v>0.25600000000000001</v>
      </c>
      <c r="L390" s="3">
        <v>0.01</v>
      </c>
      <c r="M390" t="s">
        <v>4</v>
      </c>
      <c r="N390" s="2">
        <f t="shared" si="6"/>
        <v>0.82568644133536229</v>
      </c>
    </row>
    <row r="391" spans="1:14" x14ac:dyDescent="0.25">
      <c r="A391" s="134">
        <v>4.0199999999999996</v>
      </c>
      <c r="B391" s="6">
        <v>-112.072</v>
      </c>
      <c r="C391" s="6">
        <v>38.670999999999999</v>
      </c>
      <c r="D391">
        <v>7</v>
      </c>
      <c r="E391">
        <v>1972</v>
      </c>
      <c r="F391">
        <v>6</v>
      </c>
      <c r="G391">
        <v>2</v>
      </c>
      <c r="H391">
        <v>3</v>
      </c>
      <c r="I391">
        <v>15</v>
      </c>
      <c r="J391">
        <v>48.2</v>
      </c>
      <c r="K391" s="2">
        <v>0.22900000000000001</v>
      </c>
      <c r="L391" s="3">
        <v>0.01</v>
      </c>
      <c r="M391" t="s">
        <v>4</v>
      </c>
      <c r="N391" s="2">
        <f t="shared" si="6"/>
        <v>0.85789993909624351</v>
      </c>
    </row>
    <row r="392" spans="1:14" x14ac:dyDescent="0.25">
      <c r="A392" s="134">
        <v>2.99</v>
      </c>
      <c r="B392" s="6">
        <v>-111.746</v>
      </c>
      <c r="C392" s="6">
        <v>41.607999999999997</v>
      </c>
      <c r="D392">
        <v>7</v>
      </c>
      <c r="E392">
        <v>1972</v>
      </c>
      <c r="F392">
        <v>6</v>
      </c>
      <c r="G392">
        <v>12</v>
      </c>
      <c r="H392">
        <v>13</v>
      </c>
      <c r="I392">
        <v>2</v>
      </c>
      <c r="J392">
        <v>29.3</v>
      </c>
      <c r="K392" s="2">
        <v>0.25600000000000001</v>
      </c>
      <c r="L392" s="3">
        <v>0.01</v>
      </c>
      <c r="M392" t="s">
        <v>4</v>
      </c>
      <c r="N392" s="2">
        <f t="shared" si="6"/>
        <v>0.82568644133536229</v>
      </c>
    </row>
    <row r="393" spans="1:14" x14ac:dyDescent="0.25">
      <c r="A393" s="134">
        <v>2.83</v>
      </c>
      <c r="B393" s="6">
        <v>-109.925</v>
      </c>
      <c r="C393" s="6">
        <v>39.478999999999999</v>
      </c>
      <c r="D393">
        <v>7</v>
      </c>
      <c r="E393">
        <v>1972</v>
      </c>
      <c r="F393">
        <v>6</v>
      </c>
      <c r="G393">
        <v>14</v>
      </c>
      <c r="H393">
        <v>5</v>
      </c>
      <c r="I393">
        <v>53</v>
      </c>
      <c r="J393">
        <v>57.9</v>
      </c>
      <c r="K393" s="2">
        <v>0.25600000000000001</v>
      </c>
      <c r="L393" s="3">
        <v>0.01</v>
      </c>
      <c r="M393" t="s">
        <v>4</v>
      </c>
      <c r="N393" s="2">
        <f t="shared" si="6"/>
        <v>0.82568644133536229</v>
      </c>
    </row>
    <row r="394" spans="1:14" x14ac:dyDescent="0.25">
      <c r="A394" s="134">
        <v>2.91</v>
      </c>
      <c r="B394" s="6">
        <v>-112.46599999999999</v>
      </c>
      <c r="C394" s="6">
        <v>38.189</v>
      </c>
      <c r="D394">
        <v>7</v>
      </c>
      <c r="E394">
        <v>1972</v>
      </c>
      <c r="F394">
        <v>6</v>
      </c>
      <c r="G394">
        <v>26</v>
      </c>
      <c r="H394">
        <v>20</v>
      </c>
      <c r="I394">
        <v>6</v>
      </c>
      <c r="J394">
        <v>51.6</v>
      </c>
      <c r="K394" s="2">
        <v>0.25600000000000001</v>
      </c>
      <c r="L394" s="3">
        <v>0.01</v>
      </c>
      <c r="M394" t="s">
        <v>4</v>
      </c>
      <c r="N394" s="2">
        <f t="shared" si="6"/>
        <v>0.82568644133536229</v>
      </c>
    </row>
    <row r="395" spans="1:14" x14ac:dyDescent="0.25">
      <c r="A395" s="134">
        <v>2.83</v>
      </c>
      <c r="B395" s="6">
        <v>-110.252</v>
      </c>
      <c r="C395" s="6">
        <v>39.276000000000003</v>
      </c>
      <c r="D395">
        <v>7</v>
      </c>
      <c r="E395">
        <v>1972</v>
      </c>
      <c r="F395">
        <v>7</v>
      </c>
      <c r="G395">
        <v>1</v>
      </c>
      <c r="H395">
        <v>20</v>
      </c>
      <c r="I395">
        <v>1</v>
      </c>
      <c r="J395">
        <v>38.1</v>
      </c>
      <c r="K395" s="2">
        <v>0.25600000000000001</v>
      </c>
      <c r="L395" s="3">
        <v>0.01</v>
      </c>
      <c r="M395" t="s">
        <v>4</v>
      </c>
      <c r="N395" s="2">
        <f t="shared" si="6"/>
        <v>0.82568644133536229</v>
      </c>
    </row>
    <row r="396" spans="1:14" x14ac:dyDescent="0.25">
      <c r="A396" s="134">
        <v>3.22</v>
      </c>
      <c r="B396" s="6">
        <v>-113.846</v>
      </c>
      <c r="C396" s="6">
        <v>37.335999999999999</v>
      </c>
      <c r="D396">
        <v>7</v>
      </c>
      <c r="E396">
        <v>1972</v>
      </c>
      <c r="F396">
        <v>7</v>
      </c>
      <c r="G396">
        <v>2</v>
      </c>
      <c r="H396">
        <v>20</v>
      </c>
      <c r="I396">
        <v>7</v>
      </c>
      <c r="J396">
        <v>1.1000000000000001</v>
      </c>
      <c r="K396" s="2">
        <v>0.22900000000000001</v>
      </c>
      <c r="L396" s="3">
        <v>0.01</v>
      </c>
      <c r="M396" t="s">
        <v>4</v>
      </c>
      <c r="N396" s="2">
        <f t="shared" si="6"/>
        <v>0.85789993909624351</v>
      </c>
    </row>
    <row r="397" spans="1:14" x14ac:dyDescent="0.25">
      <c r="A397" s="134">
        <v>3.14</v>
      </c>
      <c r="B397" s="6">
        <v>-111.94499999999999</v>
      </c>
      <c r="C397" s="6">
        <v>37.558</v>
      </c>
      <c r="D397">
        <v>7</v>
      </c>
      <c r="E397">
        <v>1972</v>
      </c>
      <c r="F397">
        <v>7</v>
      </c>
      <c r="G397">
        <v>13</v>
      </c>
      <c r="H397">
        <v>17</v>
      </c>
      <c r="I397">
        <v>29</v>
      </c>
      <c r="J397">
        <v>36.299999999999997</v>
      </c>
      <c r="K397" s="2">
        <v>0.25600000000000001</v>
      </c>
      <c r="L397" s="3">
        <v>0.01</v>
      </c>
      <c r="M397" t="s">
        <v>4</v>
      </c>
      <c r="N397" s="2">
        <f t="shared" si="6"/>
        <v>0.82568644133536229</v>
      </c>
    </row>
    <row r="398" spans="1:14" x14ac:dyDescent="0.25">
      <c r="A398" s="134">
        <v>3.14</v>
      </c>
      <c r="B398" s="6">
        <v>-111.61199999999999</v>
      </c>
      <c r="C398" s="6">
        <v>42.456000000000003</v>
      </c>
      <c r="D398">
        <v>7</v>
      </c>
      <c r="E398">
        <v>1972</v>
      </c>
      <c r="F398">
        <v>7</v>
      </c>
      <c r="G398">
        <v>22</v>
      </c>
      <c r="H398">
        <v>6</v>
      </c>
      <c r="I398">
        <v>5</v>
      </c>
      <c r="J398">
        <v>9.6999999999999993</v>
      </c>
      <c r="K398" s="2">
        <v>0.25600000000000001</v>
      </c>
      <c r="L398" s="3">
        <v>0.01</v>
      </c>
      <c r="M398" t="s">
        <v>4</v>
      </c>
      <c r="N398" s="2">
        <f t="shared" si="6"/>
        <v>0.82568644133536229</v>
      </c>
    </row>
    <row r="399" spans="1:14" x14ac:dyDescent="0.25">
      <c r="A399" s="134">
        <v>3.38</v>
      </c>
      <c r="B399" s="6">
        <v>-113.363</v>
      </c>
      <c r="C399" s="6">
        <v>37.232999999999997</v>
      </c>
      <c r="D399">
        <v>7</v>
      </c>
      <c r="E399">
        <v>1972</v>
      </c>
      <c r="F399">
        <v>9</v>
      </c>
      <c r="G399">
        <v>2</v>
      </c>
      <c r="H399">
        <v>15</v>
      </c>
      <c r="I399">
        <v>30</v>
      </c>
      <c r="J399">
        <v>35.5</v>
      </c>
      <c r="K399" s="2">
        <v>0.25600000000000001</v>
      </c>
      <c r="L399" s="3">
        <v>0.01</v>
      </c>
      <c r="M399" t="s">
        <v>4</v>
      </c>
      <c r="N399" s="2">
        <f t="shared" si="6"/>
        <v>0.82568644133536229</v>
      </c>
    </row>
    <row r="400" spans="1:14" x14ac:dyDescent="0.25">
      <c r="A400" s="134">
        <v>2.83</v>
      </c>
      <c r="B400" s="6">
        <v>-110.968</v>
      </c>
      <c r="C400" s="6">
        <v>42.280999999999999</v>
      </c>
      <c r="D400">
        <v>7</v>
      </c>
      <c r="E400">
        <v>1972</v>
      </c>
      <c r="F400">
        <v>9</v>
      </c>
      <c r="G400">
        <v>28</v>
      </c>
      <c r="H400">
        <v>3</v>
      </c>
      <c r="I400">
        <v>8</v>
      </c>
      <c r="J400">
        <v>4.5</v>
      </c>
      <c r="K400" s="2">
        <v>0.25600000000000001</v>
      </c>
      <c r="L400" s="3">
        <v>0.01</v>
      </c>
      <c r="M400" t="s">
        <v>4</v>
      </c>
      <c r="N400" s="2">
        <f t="shared" si="6"/>
        <v>0.82568644133536229</v>
      </c>
    </row>
    <row r="401" spans="1:14" x14ac:dyDescent="0.25">
      <c r="A401" s="134">
        <v>4.3499999999999996</v>
      </c>
      <c r="B401" s="6">
        <v>-111.349</v>
      </c>
      <c r="C401" s="6">
        <v>40.506</v>
      </c>
      <c r="D401">
        <v>7</v>
      </c>
      <c r="E401">
        <v>1972</v>
      </c>
      <c r="F401">
        <v>10</v>
      </c>
      <c r="G401">
        <v>1</v>
      </c>
      <c r="H401">
        <v>19</v>
      </c>
      <c r="I401">
        <v>42</v>
      </c>
      <c r="J401">
        <v>29.5</v>
      </c>
      <c r="K401" s="2">
        <v>0.15</v>
      </c>
      <c r="L401" s="3">
        <v>0.01</v>
      </c>
      <c r="M401" t="s">
        <v>2</v>
      </c>
      <c r="N401" s="2">
        <f t="shared" si="6"/>
        <v>0.93635546434301564</v>
      </c>
    </row>
    <row r="402" spans="1:14" x14ac:dyDescent="0.25">
      <c r="A402" s="134">
        <v>3.07</v>
      </c>
      <c r="B402" s="6">
        <v>-113.262</v>
      </c>
      <c r="C402" s="6">
        <v>37.700000000000003</v>
      </c>
      <c r="D402">
        <v>7</v>
      </c>
      <c r="E402">
        <v>1972</v>
      </c>
      <c r="F402">
        <v>10</v>
      </c>
      <c r="G402">
        <v>6</v>
      </c>
      <c r="H402">
        <v>8</v>
      </c>
      <c r="I402">
        <v>28</v>
      </c>
      <c r="J402">
        <v>44.5</v>
      </c>
      <c r="K402" s="2">
        <v>0.25600000000000001</v>
      </c>
      <c r="L402" s="3">
        <v>0.01</v>
      </c>
      <c r="M402" t="s">
        <v>4</v>
      </c>
      <c r="N402" s="2">
        <f t="shared" si="6"/>
        <v>0.82568644133536229</v>
      </c>
    </row>
    <row r="403" spans="1:14" x14ac:dyDescent="0.25">
      <c r="A403" s="134">
        <v>3.14</v>
      </c>
      <c r="B403" s="6">
        <v>-112.93</v>
      </c>
      <c r="C403" s="6">
        <v>37.685000000000002</v>
      </c>
      <c r="D403">
        <v>7</v>
      </c>
      <c r="E403">
        <v>1972</v>
      </c>
      <c r="F403">
        <v>10</v>
      </c>
      <c r="G403">
        <v>17</v>
      </c>
      <c r="H403">
        <v>23</v>
      </c>
      <c r="I403">
        <v>34</v>
      </c>
      <c r="J403">
        <v>57.6</v>
      </c>
      <c r="K403" s="2">
        <v>0.25600000000000001</v>
      </c>
      <c r="L403" s="3">
        <v>0.01</v>
      </c>
      <c r="M403" t="s">
        <v>4</v>
      </c>
      <c r="N403" s="2">
        <f t="shared" si="6"/>
        <v>0.82568644133536229</v>
      </c>
    </row>
    <row r="404" spans="1:14" x14ac:dyDescent="0.25">
      <c r="A404" s="134">
        <v>3.7</v>
      </c>
      <c r="B404" s="6">
        <v>-112.77</v>
      </c>
      <c r="C404" s="6">
        <v>37.531999999999996</v>
      </c>
      <c r="D404">
        <v>7</v>
      </c>
      <c r="E404">
        <v>1972</v>
      </c>
      <c r="F404">
        <v>11</v>
      </c>
      <c r="G404">
        <v>16</v>
      </c>
      <c r="H404">
        <v>2</v>
      </c>
      <c r="I404">
        <v>17</v>
      </c>
      <c r="J404">
        <v>45.2</v>
      </c>
      <c r="K404" s="2">
        <v>0.22900000000000001</v>
      </c>
      <c r="L404" s="3">
        <v>0.01</v>
      </c>
      <c r="M404" t="s">
        <v>4</v>
      </c>
      <c r="N404" s="2">
        <f t="shared" si="6"/>
        <v>0.85789993909624351</v>
      </c>
    </row>
    <row r="405" spans="1:14" x14ac:dyDescent="0.25">
      <c r="A405" s="134">
        <v>2.74</v>
      </c>
      <c r="B405" s="6">
        <v>-113.79</v>
      </c>
      <c r="C405" s="6">
        <v>37.35</v>
      </c>
      <c r="D405">
        <v>5</v>
      </c>
      <c r="E405">
        <v>1973</v>
      </c>
      <c r="F405">
        <v>1</v>
      </c>
      <c r="G405">
        <v>22</v>
      </c>
      <c r="H405">
        <v>8</v>
      </c>
      <c r="I405">
        <v>7</v>
      </c>
      <c r="J405">
        <v>18.899999999999999</v>
      </c>
      <c r="K405" s="2">
        <v>0.23200000000000001</v>
      </c>
      <c r="L405" s="3">
        <v>0.01</v>
      </c>
      <c r="M405" t="s">
        <v>4</v>
      </c>
      <c r="N405" s="2">
        <f t="shared" si="6"/>
        <v>0.85443925966537915</v>
      </c>
    </row>
    <row r="406" spans="1:14" x14ac:dyDescent="0.25">
      <c r="A406" s="134">
        <v>3.22</v>
      </c>
      <c r="B406" s="6">
        <v>-112.965</v>
      </c>
      <c r="C406" s="6">
        <v>37.192</v>
      </c>
      <c r="D406">
        <v>7</v>
      </c>
      <c r="E406">
        <v>1973</v>
      </c>
      <c r="F406">
        <v>1</v>
      </c>
      <c r="G406">
        <v>22</v>
      </c>
      <c r="H406">
        <v>10</v>
      </c>
      <c r="I406">
        <v>24</v>
      </c>
      <c r="J406">
        <v>55.9</v>
      </c>
      <c r="K406" s="2">
        <v>0.25600000000000001</v>
      </c>
      <c r="L406" s="3">
        <v>0.01</v>
      </c>
      <c r="M406" t="s">
        <v>4</v>
      </c>
      <c r="N406" s="2">
        <f t="shared" si="6"/>
        <v>0.82568644133536229</v>
      </c>
    </row>
    <row r="407" spans="1:14" x14ac:dyDescent="0.25">
      <c r="A407" s="134">
        <v>2.99</v>
      </c>
      <c r="B407" s="6">
        <v>-111.855</v>
      </c>
      <c r="C407" s="6">
        <v>39.902000000000001</v>
      </c>
      <c r="D407">
        <v>7</v>
      </c>
      <c r="E407">
        <v>1973</v>
      </c>
      <c r="F407">
        <v>2</v>
      </c>
      <c r="G407">
        <v>6</v>
      </c>
      <c r="H407">
        <v>10</v>
      </c>
      <c r="I407">
        <v>23</v>
      </c>
      <c r="J407">
        <v>59.5</v>
      </c>
      <c r="K407" s="2">
        <v>0.25600000000000001</v>
      </c>
      <c r="L407" s="3">
        <v>0.01</v>
      </c>
      <c r="M407" t="s">
        <v>4</v>
      </c>
      <c r="N407" s="2">
        <f t="shared" si="6"/>
        <v>0.82568644133536229</v>
      </c>
    </row>
    <row r="408" spans="1:14" x14ac:dyDescent="0.25">
      <c r="A408" s="134">
        <v>3.07</v>
      </c>
      <c r="B408" s="6">
        <v>-112.83199999999999</v>
      </c>
      <c r="C408" s="6">
        <v>38.055999999999997</v>
      </c>
      <c r="D408">
        <v>7</v>
      </c>
      <c r="E408">
        <v>1973</v>
      </c>
      <c r="F408">
        <v>2</v>
      </c>
      <c r="G408">
        <v>10</v>
      </c>
      <c r="H408">
        <v>16</v>
      </c>
      <c r="I408">
        <v>32</v>
      </c>
      <c r="J408">
        <v>36.799999999999997</v>
      </c>
      <c r="K408" s="2">
        <v>0.25600000000000001</v>
      </c>
      <c r="L408" s="3">
        <v>0.01</v>
      </c>
      <c r="M408" t="s">
        <v>4</v>
      </c>
      <c r="N408" s="2">
        <f t="shared" si="6"/>
        <v>0.82568644133536229</v>
      </c>
    </row>
    <row r="409" spans="1:14" x14ac:dyDescent="0.25">
      <c r="A409" s="134">
        <v>3.46</v>
      </c>
      <c r="B409" s="6">
        <v>-113.176</v>
      </c>
      <c r="C409" s="6">
        <v>38.097999999999999</v>
      </c>
      <c r="D409">
        <v>7</v>
      </c>
      <c r="E409">
        <v>1973</v>
      </c>
      <c r="F409">
        <v>2</v>
      </c>
      <c r="G409">
        <v>18</v>
      </c>
      <c r="H409">
        <v>9</v>
      </c>
      <c r="I409">
        <v>31</v>
      </c>
      <c r="J409">
        <v>39.6</v>
      </c>
      <c r="K409" s="2">
        <v>0.22900000000000001</v>
      </c>
      <c r="L409" s="3">
        <v>0.01</v>
      </c>
      <c r="M409" t="s">
        <v>4</v>
      </c>
      <c r="N409" s="2">
        <f t="shared" si="6"/>
        <v>0.85789993909624351</v>
      </c>
    </row>
    <row r="410" spans="1:14" x14ac:dyDescent="0.25">
      <c r="A410" s="134">
        <v>4.17</v>
      </c>
      <c r="B410" s="6">
        <v>-112.631</v>
      </c>
      <c r="C410" s="6">
        <v>42.042999999999999</v>
      </c>
      <c r="D410">
        <v>7</v>
      </c>
      <c r="E410">
        <v>1973</v>
      </c>
      <c r="F410">
        <v>4</v>
      </c>
      <c r="G410">
        <v>14</v>
      </c>
      <c r="H410">
        <v>6</v>
      </c>
      <c r="I410">
        <v>45</v>
      </c>
      <c r="J410">
        <v>46.5</v>
      </c>
      <c r="K410" s="2">
        <v>0.22900000000000001</v>
      </c>
      <c r="L410" s="3">
        <v>0.01</v>
      </c>
      <c r="M410" t="s">
        <v>4</v>
      </c>
      <c r="N410" s="2">
        <f t="shared" si="6"/>
        <v>0.85789993909624351</v>
      </c>
    </row>
    <row r="411" spans="1:14" x14ac:dyDescent="0.25">
      <c r="A411" s="134">
        <v>3.3</v>
      </c>
      <c r="B411" s="6">
        <v>-113.523</v>
      </c>
      <c r="C411" s="6">
        <v>37.951000000000001</v>
      </c>
      <c r="D411">
        <v>7</v>
      </c>
      <c r="E411">
        <v>1973</v>
      </c>
      <c r="F411">
        <v>5</v>
      </c>
      <c r="G411">
        <v>20</v>
      </c>
      <c r="H411">
        <v>16</v>
      </c>
      <c r="I411">
        <v>20</v>
      </c>
      <c r="J411">
        <v>6.6</v>
      </c>
      <c r="K411" s="2">
        <v>0.22900000000000001</v>
      </c>
      <c r="L411" s="3">
        <v>0.01</v>
      </c>
      <c r="M411" t="s">
        <v>4</v>
      </c>
      <c r="N411" s="2">
        <f t="shared" si="6"/>
        <v>0.85789993909624351</v>
      </c>
    </row>
    <row r="412" spans="1:14" x14ac:dyDescent="0.25">
      <c r="A412" s="134">
        <v>2.99</v>
      </c>
      <c r="B412" s="6">
        <v>-111.42700000000001</v>
      </c>
      <c r="C412" s="6">
        <v>39.098999999999997</v>
      </c>
      <c r="D412">
        <v>7</v>
      </c>
      <c r="E412">
        <v>1973</v>
      </c>
      <c r="F412">
        <v>7</v>
      </c>
      <c r="G412">
        <v>16</v>
      </c>
      <c r="H412">
        <v>6</v>
      </c>
      <c r="I412">
        <v>36</v>
      </c>
      <c r="J412">
        <v>42.1</v>
      </c>
      <c r="K412" s="2">
        <v>0.22900000000000001</v>
      </c>
      <c r="L412" s="3">
        <v>0.01</v>
      </c>
      <c r="M412" t="s">
        <v>4</v>
      </c>
      <c r="N412" s="2">
        <f t="shared" si="6"/>
        <v>0.85789993909624351</v>
      </c>
    </row>
    <row r="413" spans="1:14" x14ac:dyDescent="0.25">
      <c r="A413" s="134">
        <v>3.14</v>
      </c>
      <c r="B413" s="6">
        <v>-112.41500000000001</v>
      </c>
      <c r="C413" s="6">
        <v>41.93</v>
      </c>
      <c r="D413">
        <v>7</v>
      </c>
      <c r="E413">
        <v>1973</v>
      </c>
      <c r="F413">
        <v>7</v>
      </c>
      <c r="G413">
        <v>22</v>
      </c>
      <c r="H413">
        <v>12</v>
      </c>
      <c r="I413">
        <v>35</v>
      </c>
      <c r="J413">
        <v>52.8</v>
      </c>
      <c r="K413" s="2">
        <v>0.25600000000000001</v>
      </c>
      <c r="L413" s="3">
        <v>0.01</v>
      </c>
      <c r="M413" t="s">
        <v>4</v>
      </c>
      <c r="N413" s="2">
        <f t="shared" si="6"/>
        <v>0.82568644133536229</v>
      </c>
    </row>
    <row r="414" spans="1:14" x14ac:dyDescent="0.25">
      <c r="A414" s="134">
        <v>2.99</v>
      </c>
      <c r="B414" s="6">
        <v>-111.43300000000001</v>
      </c>
      <c r="C414" s="6">
        <v>40.283999999999999</v>
      </c>
      <c r="D414">
        <v>7</v>
      </c>
      <c r="E414">
        <v>1973</v>
      </c>
      <c r="F414">
        <v>8</v>
      </c>
      <c r="G414">
        <v>19</v>
      </c>
      <c r="H414">
        <v>19</v>
      </c>
      <c r="I414">
        <v>13</v>
      </c>
      <c r="J414">
        <v>4.8</v>
      </c>
      <c r="K414" s="2">
        <v>0.25600000000000001</v>
      </c>
      <c r="L414" s="3">
        <v>0.01</v>
      </c>
      <c r="M414" t="s">
        <v>4</v>
      </c>
      <c r="N414" s="2">
        <f t="shared" si="6"/>
        <v>0.82568644133536229</v>
      </c>
    </row>
    <row r="415" spans="1:14" x14ac:dyDescent="0.25">
      <c r="A415" s="134">
        <v>3.54</v>
      </c>
      <c r="B415" s="6">
        <v>-112.67700000000001</v>
      </c>
      <c r="C415" s="6">
        <v>41.996000000000002</v>
      </c>
      <c r="D415">
        <v>7</v>
      </c>
      <c r="E415">
        <v>1973</v>
      </c>
      <c r="F415">
        <v>11</v>
      </c>
      <c r="G415">
        <v>20</v>
      </c>
      <c r="H415">
        <v>23</v>
      </c>
      <c r="I415">
        <v>36</v>
      </c>
      <c r="J415">
        <v>30.3</v>
      </c>
      <c r="K415" s="2">
        <v>0.22900000000000001</v>
      </c>
      <c r="L415" s="3">
        <v>0.01</v>
      </c>
      <c r="M415" t="s">
        <v>4</v>
      </c>
      <c r="N415" s="2">
        <f t="shared" si="6"/>
        <v>0.85789993909624351</v>
      </c>
    </row>
    <row r="416" spans="1:14" x14ac:dyDescent="0.25">
      <c r="A416" s="134">
        <v>2.9</v>
      </c>
      <c r="B416" s="6">
        <v>-113.68</v>
      </c>
      <c r="C416" s="6">
        <v>37.57</v>
      </c>
      <c r="D416">
        <v>2</v>
      </c>
      <c r="E416">
        <v>1974</v>
      </c>
      <c r="F416">
        <v>3</v>
      </c>
      <c r="G416">
        <v>10</v>
      </c>
      <c r="H416">
        <v>1</v>
      </c>
      <c r="I416">
        <v>50</v>
      </c>
      <c r="J416">
        <v>21.3</v>
      </c>
      <c r="K416" s="2">
        <v>0.5</v>
      </c>
      <c r="L416" s="3">
        <v>0.01</v>
      </c>
      <c r="M416" t="s">
        <v>0</v>
      </c>
      <c r="N416" s="2">
        <f t="shared" si="6"/>
        <v>0.48158726263692775</v>
      </c>
    </row>
    <row r="417" spans="1:14" x14ac:dyDescent="0.25">
      <c r="A417" s="134">
        <v>3.3</v>
      </c>
      <c r="B417" s="6">
        <v>-112.98</v>
      </c>
      <c r="C417" s="6">
        <v>37.81</v>
      </c>
      <c r="D417">
        <v>5</v>
      </c>
      <c r="E417">
        <v>1974</v>
      </c>
      <c r="F417">
        <v>4</v>
      </c>
      <c r="G417">
        <v>29</v>
      </c>
      <c r="H417">
        <v>7</v>
      </c>
      <c r="I417">
        <v>35</v>
      </c>
      <c r="J417">
        <v>51.8</v>
      </c>
      <c r="K417" s="2">
        <v>0.23200000000000001</v>
      </c>
      <c r="L417" s="3">
        <v>0.01</v>
      </c>
      <c r="M417" t="s">
        <v>4</v>
      </c>
      <c r="N417" s="2">
        <f t="shared" si="6"/>
        <v>0.85443925966537915</v>
      </c>
    </row>
    <row r="418" spans="1:14" x14ac:dyDescent="0.25">
      <c r="A418" s="134">
        <v>2.99</v>
      </c>
      <c r="B418" s="6">
        <v>-111.48399999999999</v>
      </c>
      <c r="C418" s="6">
        <v>39.021000000000001</v>
      </c>
      <c r="D418">
        <v>7</v>
      </c>
      <c r="E418">
        <v>1974</v>
      </c>
      <c r="F418">
        <v>5</v>
      </c>
      <c r="G418">
        <v>29</v>
      </c>
      <c r="H418">
        <v>7</v>
      </c>
      <c r="I418">
        <v>20</v>
      </c>
      <c r="J418">
        <v>19.5</v>
      </c>
      <c r="K418" s="2">
        <v>0.25600000000000001</v>
      </c>
      <c r="L418" s="3">
        <v>0.01</v>
      </c>
      <c r="M418" t="s">
        <v>4</v>
      </c>
      <c r="N418" s="2">
        <f t="shared" si="6"/>
        <v>0.82568644133536229</v>
      </c>
    </row>
    <row r="419" spans="1:14" x14ac:dyDescent="0.25">
      <c r="A419" s="134">
        <v>2.99</v>
      </c>
      <c r="B419" s="6">
        <v>-112.131</v>
      </c>
      <c r="C419" s="6">
        <v>39.432000000000002</v>
      </c>
      <c r="D419">
        <v>7</v>
      </c>
      <c r="E419">
        <v>1974</v>
      </c>
      <c r="F419">
        <v>7</v>
      </c>
      <c r="G419">
        <v>12</v>
      </c>
      <c r="H419">
        <v>8</v>
      </c>
      <c r="I419">
        <v>36</v>
      </c>
      <c r="J419">
        <v>4.7</v>
      </c>
      <c r="K419" s="2">
        <v>0.22900000000000001</v>
      </c>
      <c r="L419" s="3">
        <v>0.01</v>
      </c>
      <c r="M419" t="s">
        <v>4</v>
      </c>
      <c r="N419" s="2">
        <f t="shared" si="6"/>
        <v>0.85789993909624351</v>
      </c>
    </row>
    <row r="420" spans="1:14" x14ac:dyDescent="0.25">
      <c r="A420" s="134">
        <v>2.99</v>
      </c>
      <c r="B420" s="6">
        <v>-111.999</v>
      </c>
      <c r="C420" s="6">
        <v>38.688000000000002</v>
      </c>
      <c r="D420">
        <v>7</v>
      </c>
      <c r="E420">
        <v>1974</v>
      </c>
      <c r="F420">
        <v>8</v>
      </c>
      <c r="G420">
        <v>14</v>
      </c>
      <c r="H420">
        <v>14</v>
      </c>
      <c r="I420">
        <v>31</v>
      </c>
      <c r="J420">
        <v>31</v>
      </c>
      <c r="K420" s="2">
        <v>0.25600000000000001</v>
      </c>
      <c r="L420" s="3">
        <v>0.01</v>
      </c>
      <c r="M420" t="s">
        <v>4</v>
      </c>
      <c r="N420" s="2">
        <f t="shared" si="6"/>
        <v>0.82568644133536229</v>
      </c>
    </row>
    <row r="421" spans="1:14" x14ac:dyDescent="0.25">
      <c r="A421" s="134">
        <v>2.83</v>
      </c>
      <c r="B421" s="6">
        <v>-112.366</v>
      </c>
      <c r="C421" s="6">
        <v>41.936</v>
      </c>
      <c r="D421">
        <v>7</v>
      </c>
      <c r="E421">
        <v>1974</v>
      </c>
      <c r="F421">
        <v>9</v>
      </c>
      <c r="G421">
        <v>16</v>
      </c>
      <c r="H421">
        <v>4</v>
      </c>
      <c r="I421">
        <v>7</v>
      </c>
      <c r="J421">
        <v>20.9</v>
      </c>
      <c r="K421" s="2">
        <v>0.25600000000000001</v>
      </c>
      <c r="L421" s="3">
        <v>0.01</v>
      </c>
      <c r="M421" t="s">
        <v>4</v>
      </c>
      <c r="N421" s="2">
        <f t="shared" si="6"/>
        <v>0.82568644133536229</v>
      </c>
    </row>
    <row r="422" spans="1:14" x14ac:dyDescent="0.25">
      <c r="A422" s="134">
        <v>3.07</v>
      </c>
      <c r="B422" s="6">
        <v>-112.545</v>
      </c>
      <c r="C422" s="6">
        <v>38.704999999999998</v>
      </c>
      <c r="D422">
        <v>7</v>
      </c>
      <c r="E422">
        <v>1974</v>
      </c>
      <c r="F422">
        <v>9</v>
      </c>
      <c r="G422">
        <v>16</v>
      </c>
      <c r="H422">
        <v>16</v>
      </c>
      <c r="I422">
        <v>8</v>
      </c>
      <c r="J422">
        <v>47.4</v>
      </c>
      <c r="K422" s="2">
        <v>0.25600000000000001</v>
      </c>
      <c r="L422" s="3">
        <v>0.01</v>
      </c>
      <c r="M422" t="s">
        <v>4</v>
      </c>
      <c r="N422" s="2">
        <f t="shared" si="6"/>
        <v>0.82568644133536229</v>
      </c>
    </row>
    <row r="423" spans="1:14" x14ac:dyDescent="0.25">
      <c r="A423" s="134">
        <v>3.73</v>
      </c>
      <c r="B423" s="6">
        <v>-112.236</v>
      </c>
      <c r="C423" s="6">
        <v>38.341000000000001</v>
      </c>
      <c r="D423">
        <v>7</v>
      </c>
      <c r="E423">
        <v>1974</v>
      </c>
      <c r="F423">
        <v>11</v>
      </c>
      <c r="G423">
        <v>4</v>
      </c>
      <c r="H423">
        <v>9</v>
      </c>
      <c r="I423">
        <v>2</v>
      </c>
      <c r="J423">
        <v>26.6</v>
      </c>
      <c r="K423" s="2">
        <v>0.16300000000000001</v>
      </c>
      <c r="L423" s="3">
        <v>0.01</v>
      </c>
      <c r="M423" t="s">
        <v>7</v>
      </c>
      <c r="N423" s="2">
        <f t="shared" si="6"/>
        <v>0.92528594949096366</v>
      </c>
    </row>
    <row r="424" spans="1:14" x14ac:dyDescent="0.25">
      <c r="A424" s="134">
        <v>2.83</v>
      </c>
      <c r="B424" s="6">
        <v>-110.235</v>
      </c>
      <c r="C424" s="6">
        <v>39.302</v>
      </c>
      <c r="D424">
        <v>7</v>
      </c>
      <c r="E424">
        <v>1974</v>
      </c>
      <c r="F424">
        <v>11</v>
      </c>
      <c r="G424">
        <v>13</v>
      </c>
      <c r="H424">
        <v>16</v>
      </c>
      <c r="I424">
        <v>18</v>
      </c>
      <c r="J424">
        <v>39.9</v>
      </c>
      <c r="K424" s="2">
        <v>0.249</v>
      </c>
      <c r="L424" s="3">
        <v>0.01</v>
      </c>
      <c r="M424" t="s">
        <v>4</v>
      </c>
      <c r="N424" s="2">
        <f t="shared" si="6"/>
        <v>0.83426135923237854</v>
      </c>
    </row>
    <row r="425" spans="1:14" x14ac:dyDescent="0.25">
      <c r="A425" s="134">
        <v>2.99</v>
      </c>
      <c r="B425" s="6">
        <v>-112.99</v>
      </c>
      <c r="C425" s="6">
        <v>37.868000000000002</v>
      </c>
      <c r="D425">
        <v>7</v>
      </c>
      <c r="E425">
        <v>1974</v>
      </c>
      <c r="F425">
        <v>12</v>
      </c>
      <c r="G425">
        <v>25</v>
      </c>
      <c r="H425">
        <v>8</v>
      </c>
      <c r="I425">
        <v>13</v>
      </c>
      <c r="J425">
        <v>40.4</v>
      </c>
      <c r="K425" s="2">
        <v>0.249</v>
      </c>
      <c r="L425" s="3">
        <v>0.01</v>
      </c>
      <c r="M425" t="s">
        <v>4</v>
      </c>
      <c r="N425" s="2">
        <f t="shared" si="6"/>
        <v>0.83426135923237854</v>
      </c>
    </row>
    <row r="426" spans="1:14" x14ac:dyDescent="0.25">
      <c r="A426" s="134">
        <v>3.07</v>
      </c>
      <c r="B426" s="6">
        <v>-111.953</v>
      </c>
      <c r="C426" s="6">
        <v>41.929000000000002</v>
      </c>
      <c r="D426">
        <v>7</v>
      </c>
      <c r="E426">
        <v>1974</v>
      </c>
      <c r="F426">
        <v>12</v>
      </c>
      <c r="G426">
        <v>28</v>
      </c>
      <c r="H426">
        <v>13</v>
      </c>
      <c r="I426">
        <v>57</v>
      </c>
      <c r="J426">
        <v>42.6</v>
      </c>
      <c r="K426" s="2">
        <v>0.249</v>
      </c>
      <c r="L426" s="3">
        <v>0.01</v>
      </c>
      <c r="M426" t="s">
        <v>4</v>
      </c>
      <c r="N426" s="2">
        <f t="shared" si="6"/>
        <v>0.83426135923237854</v>
      </c>
    </row>
    <row r="427" spans="1:14" x14ac:dyDescent="0.25">
      <c r="A427" s="134">
        <v>2.99</v>
      </c>
      <c r="B427" s="6">
        <v>-112.739</v>
      </c>
      <c r="C427" s="6">
        <v>38.654000000000003</v>
      </c>
      <c r="D427">
        <v>7</v>
      </c>
      <c r="E427">
        <v>1975</v>
      </c>
      <c r="F427">
        <v>1</v>
      </c>
      <c r="G427">
        <v>10</v>
      </c>
      <c r="H427">
        <v>4</v>
      </c>
      <c r="I427">
        <v>34</v>
      </c>
      <c r="J427">
        <v>1.5</v>
      </c>
      <c r="K427" s="2">
        <v>0.249</v>
      </c>
      <c r="L427" s="3">
        <v>0.01</v>
      </c>
      <c r="M427" t="s">
        <v>4</v>
      </c>
      <c r="N427" s="2">
        <f t="shared" si="6"/>
        <v>0.83426135923237854</v>
      </c>
    </row>
    <row r="428" spans="1:14" x14ac:dyDescent="0.25">
      <c r="A428" s="134">
        <v>3.38</v>
      </c>
      <c r="B428" s="6">
        <v>-113.47199999999999</v>
      </c>
      <c r="C428" s="6">
        <v>38.048000000000002</v>
      </c>
      <c r="D428">
        <v>7</v>
      </c>
      <c r="E428">
        <v>1975</v>
      </c>
      <c r="F428">
        <v>1</v>
      </c>
      <c r="G428">
        <v>11</v>
      </c>
      <c r="H428">
        <v>18</v>
      </c>
      <c r="I428">
        <v>20</v>
      </c>
      <c r="J428">
        <v>24.9</v>
      </c>
      <c r="K428" s="2">
        <v>0.249</v>
      </c>
      <c r="L428" s="3">
        <v>0.01</v>
      </c>
      <c r="M428" t="s">
        <v>4</v>
      </c>
      <c r="N428" s="2">
        <f t="shared" si="6"/>
        <v>0.83426135923237854</v>
      </c>
    </row>
    <row r="429" spans="1:14" x14ac:dyDescent="0.25">
      <c r="A429" s="134">
        <v>3.14</v>
      </c>
      <c r="B429" s="6">
        <v>-112.91</v>
      </c>
      <c r="C429" s="6">
        <v>37.996000000000002</v>
      </c>
      <c r="D429">
        <v>7</v>
      </c>
      <c r="E429">
        <v>1975</v>
      </c>
      <c r="F429">
        <v>1</v>
      </c>
      <c r="G429">
        <v>12</v>
      </c>
      <c r="H429">
        <v>9</v>
      </c>
      <c r="I429">
        <v>59</v>
      </c>
      <c r="J429">
        <v>56.9</v>
      </c>
      <c r="K429" s="2">
        <v>0.249</v>
      </c>
      <c r="L429" s="3">
        <v>0.01</v>
      </c>
      <c r="M429" t="s">
        <v>4</v>
      </c>
      <c r="N429" s="2">
        <f t="shared" si="6"/>
        <v>0.83426135923237854</v>
      </c>
    </row>
    <row r="430" spans="1:14" x14ac:dyDescent="0.25">
      <c r="A430" s="134">
        <v>2.91</v>
      </c>
      <c r="B430" s="6">
        <v>-112.09399999999999</v>
      </c>
      <c r="C430" s="6">
        <v>39.473999999999997</v>
      </c>
      <c r="D430">
        <v>7</v>
      </c>
      <c r="E430">
        <v>1975</v>
      </c>
      <c r="F430">
        <v>2</v>
      </c>
      <c r="G430">
        <v>19</v>
      </c>
      <c r="H430">
        <v>3</v>
      </c>
      <c r="I430">
        <v>14</v>
      </c>
      <c r="J430">
        <v>37.5</v>
      </c>
      <c r="K430" s="2">
        <v>0.249</v>
      </c>
      <c r="L430" s="3">
        <v>0.01</v>
      </c>
      <c r="M430" t="s">
        <v>4</v>
      </c>
      <c r="N430" s="2">
        <f t="shared" si="6"/>
        <v>0.83426135923237854</v>
      </c>
    </row>
    <row r="431" spans="1:14" x14ac:dyDescent="0.25">
      <c r="A431" s="134">
        <v>6.02</v>
      </c>
      <c r="B431" s="6">
        <v>-112.52500000000001</v>
      </c>
      <c r="C431" s="6">
        <v>42.063000000000002</v>
      </c>
      <c r="D431">
        <v>5</v>
      </c>
      <c r="E431">
        <v>1975</v>
      </c>
      <c r="F431">
        <v>3</v>
      </c>
      <c r="G431">
        <v>28</v>
      </c>
      <c r="H431">
        <v>2</v>
      </c>
      <c r="I431">
        <v>31</v>
      </c>
      <c r="J431">
        <v>6</v>
      </c>
      <c r="K431" s="2">
        <v>0.06</v>
      </c>
      <c r="L431" s="3">
        <v>0.01</v>
      </c>
      <c r="M431" t="s">
        <v>2</v>
      </c>
      <c r="N431" s="2">
        <f t="shared" si="6"/>
        <v>0.98953354178779196</v>
      </c>
    </row>
    <row r="432" spans="1:14" x14ac:dyDescent="0.25">
      <c r="A432" s="134">
        <v>3.22</v>
      </c>
      <c r="B432" s="6">
        <v>-111.78400000000001</v>
      </c>
      <c r="C432" s="6">
        <v>41.892000000000003</v>
      </c>
      <c r="D432">
        <v>6</v>
      </c>
      <c r="E432">
        <v>1975</v>
      </c>
      <c r="F432">
        <v>3</v>
      </c>
      <c r="G432">
        <v>28</v>
      </c>
      <c r="H432">
        <v>6</v>
      </c>
      <c r="I432">
        <v>52</v>
      </c>
      <c r="J432">
        <v>33.299999999999997</v>
      </c>
      <c r="K432" s="2">
        <v>0.22900000000000001</v>
      </c>
      <c r="L432" s="3">
        <v>0.01</v>
      </c>
      <c r="M432" t="s">
        <v>4</v>
      </c>
      <c r="N432" s="2">
        <f t="shared" si="6"/>
        <v>0.85789993909624351</v>
      </c>
    </row>
    <row r="433" spans="1:14" x14ac:dyDescent="0.25">
      <c r="A433" s="134">
        <v>2.83</v>
      </c>
      <c r="B433" s="6">
        <v>-112.783</v>
      </c>
      <c r="C433" s="6">
        <v>38.223999999999997</v>
      </c>
      <c r="D433">
        <v>7</v>
      </c>
      <c r="E433">
        <v>1975</v>
      </c>
      <c r="F433">
        <v>5</v>
      </c>
      <c r="G433">
        <v>20</v>
      </c>
      <c r="H433">
        <v>22</v>
      </c>
      <c r="I433">
        <v>32</v>
      </c>
      <c r="J433">
        <v>58</v>
      </c>
      <c r="K433" s="2">
        <v>0.249</v>
      </c>
      <c r="L433" s="3">
        <v>0.01</v>
      </c>
      <c r="M433" t="s">
        <v>4</v>
      </c>
      <c r="N433" s="2">
        <f t="shared" si="6"/>
        <v>0.83426135923237854</v>
      </c>
    </row>
    <row r="434" spans="1:14" x14ac:dyDescent="0.25">
      <c r="A434" s="134">
        <v>3</v>
      </c>
      <c r="B434" s="6">
        <v>-108.8</v>
      </c>
      <c r="C434" s="6">
        <v>41.91</v>
      </c>
      <c r="D434">
        <v>5</v>
      </c>
      <c r="E434">
        <v>1975</v>
      </c>
      <c r="F434">
        <v>6</v>
      </c>
      <c r="G434">
        <v>7</v>
      </c>
      <c r="H434">
        <v>4</v>
      </c>
      <c r="I434">
        <v>36</v>
      </c>
      <c r="J434">
        <v>21.7</v>
      </c>
      <c r="K434" s="2">
        <v>0.40100000000000002</v>
      </c>
      <c r="L434" s="3">
        <v>0.01</v>
      </c>
      <c r="M434" t="s">
        <v>4</v>
      </c>
      <c r="N434" s="2">
        <f t="shared" si="6"/>
        <v>0.62502197298841966</v>
      </c>
    </row>
    <row r="435" spans="1:14" x14ac:dyDescent="0.25">
      <c r="A435" s="134">
        <v>2.83</v>
      </c>
      <c r="B435" s="6">
        <v>-111.58799999999999</v>
      </c>
      <c r="C435" s="6">
        <v>40.799999999999997</v>
      </c>
      <c r="D435">
        <v>7</v>
      </c>
      <c r="E435">
        <v>1975</v>
      </c>
      <c r="F435">
        <v>7</v>
      </c>
      <c r="G435">
        <v>7</v>
      </c>
      <c r="H435">
        <v>10</v>
      </c>
      <c r="I435">
        <v>11</v>
      </c>
      <c r="J435">
        <v>5.9</v>
      </c>
      <c r="K435" s="2">
        <v>0.249</v>
      </c>
      <c r="L435" s="3">
        <v>0.01</v>
      </c>
      <c r="M435" t="s">
        <v>4</v>
      </c>
      <c r="N435" s="2">
        <f t="shared" si="6"/>
        <v>0.83426135923237854</v>
      </c>
    </row>
    <row r="436" spans="1:14" x14ac:dyDescent="0.25">
      <c r="A436" s="134">
        <v>3.14</v>
      </c>
      <c r="B436" s="6">
        <v>-112.589</v>
      </c>
      <c r="C436" s="6">
        <v>38.6</v>
      </c>
      <c r="D436">
        <v>7</v>
      </c>
      <c r="E436">
        <v>1975</v>
      </c>
      <c r="F436">
        <v>9</v>
      </c>
      <c r="G436">
        <v>10</v>
      </c>
      <c r="H436">
        <v>6</v>
      </c>
      <c r="I436">
        <v>39</v>
      </c>
      <c r="J436">
        <v>43</v>
      </c>
      <c r="K436" s="2">
        <v>0.249</v>
      </c>
      <c r="L436" s="3">
        <v>0.01</v>
      </c>
      <c r="M436" t="s">
        <v>4</v>
      </c>
      <c r="N436" s="2">
        <f t="shared" si="6"/>
        <v>0.83426135923237854</v>
      </c>
    </row>
    <row r="437" spans="1:14" x14ac:dyDescent="0.25">
      <c r="A437" s="134">
        <v>3.07</v>
      </c>
      <c r="B437" s="6">
        <v>-111.504</v>
      </c>
      <c r="C437" s="6">
        <v>39.152000000000001</v>
      </c>
      <c r="D437">
        <v>7</v>
      </c>
      <c r="E437">
        <v>1975</v>
      </c>
      <c r="F437">
        <v>10</v>
      </c>
      <c r="G437">
        <v>6</v>
      </c>
      <c r="H437">
        <v>15</v>
      </c>
      <c r="I437">
        <v>50</v>
      </c>
      <c r="J437">
        <v>48.4</v>
      </c>
      <c r="K437" s="2">
        <v>0.249</v>
      </c>
      <c r="L437" s="3">
        <v>0.01</v>
      </c>
      <c r="M437" t="s">
        <v>4</v>
      </c>
      <c r="N437" s="2">
        <f t="shared" si="6"/>
        <v>0.83426135923237854</v>
      </c>
    </row>
    <row r="438" spans="1:14" x14ac:dyDescent="0.25">
      <c r="A438" s="134">
        <v>2.99</v>
      </c>
      <c r="B438" s="6">
        <v>-111.194</v>
      </c>
      <c r="C438" s="6">
        <v>40.555</v>
      </c>
      <c r="D438">
        <v>3</v>
      </c>
      <c r="E438">
        <v>1975</v>
      </c>
      <c r="F438">
        <v>10</v>
      </c>
      <c r="G438">
        <v>11</v>
      </c>
      <c r="H438">
        <v>0</v>
      </c>
      <c r="I438">
        <v>9</v>
      </c>
      <c r="J438">
        <v>56.3</v>
      </c>
      <c r="K438" s="2">
        <v>0.22900000000000001</v>
      </c>
      <c r="L438" s="3">
        <v>0.01</v>
      </c>
      <c r="M438" t="s">
        <v>4</v>
      </c>
      <c r="N438" s="2">
        <f t="shared" si="6"/>
        <v>0.85789993909624351</v>
      </c>
    </row>
    <row r="439" spans="1:14" x14ac:dyDescent="0.25">
      <c r="A439" s="134">
        <v>3.14</v>
      </c>
      <c r="B439" s="6">
        <v>-111.539</v>
      </c>
      <c r="C439" s="6">
        <v>41.826000000000001</v>
      </c>
      <c r="D439">
        <v>7</v>
      </c>
      <c r="E439">
        <v>1975</v>
      </c>
      <c r="F439">
        <v>10</v>
      </c>
      <c r="G439">
        <v>11</v>
      </c>
      <c r="H439">
        <v>21</v>
      </c>
      <c r="I439">
        <v>55</v>
      </c>
      <c r="J439">
        <v>1.2</v>
      </c>
      <c r="K439" s="2">
        <v>0.249</v>
      </c>
      <c r="L439" s="3">
        <v>0.01</v>
      </c>
      <c r="M439" t="s">
        <v>4</v>
      </c>
      <c r="N439" s="2">
        <f t="shared" si="6"/>
        <v>0.83426135923237854</v>
      </c>
    </row>
    <row r="440" spans="1:14" x14ac:dyDescent="0.25">
      <c r="A440" s="134">
        <v>2.91</v>
      </c>
      <c r="B440" s="6">
        <v>-111.623</v>
      </c>
      <c r="C440" s="6">
        <v>40.756999999999998</v>
      </c>
      <c r="D440">
        <v>8</v>
      </c>
      <c r="E440">
        <v>1975</v>
      </c>
      <c r="F440">
        <v>10</v>
      </c>
      <c r="G440">
        <v>22</v>
      </c>
      <c r="H440">
        <v>23</v>
      </c>
      <c r="I440">
        <v>34</v>
      </c>
      <c r="J440">
        <v>14.8</v>
      </c>
      <c r="K440" s="2">
        <v>0.249</v>
      </c>
      <c r="L440" s="3">
        <v>0.01</v>
      </c>
      <c r="M440" t="s">
        <v>4</v>
      </c>
      <c r="N440" s="2">
        <f t="shared" si="6"/>
        <v>0.83426135923237854</v>
      </c>
    </row>
    <row r="441" spans="1:14" x14ac:dyDescent="0.25">
      <c r="A441" s="134">
        <v>2.83</v>
      </c>
      <c r="B441" s="6">
        <v>-110.64700000000001</v>
      </c>
      <c r="C441" s="6">
        <v>39.493000000000002</v>
      </c>
      <c r="D441">
        <v>7</v>
      </c>
      <c r="E441">
        <v>1975</v>
      </c>
      <c r="F441">
        <v>12</v>
      </c>
      <c r="G441">
        <v>20</v>
      </c>
      <c r="H441">
        <v>6</v>
      </c>
      <c r="I441">
        <v>31</v>
      </c>
      <c r="J441">
        <v>5.9</v>
      </c>
      <c r="K441" s="2">
        <v>0.249</v>
      </c>
      <c r="L441" s="3">
        <v>0.01</v>
      </c>
      <c r="M441" t="s">
        <v>4</v>
      </c>
      <c r="N441" s="2">
        <f t="shared" si="6"/>
        <v>0.83426135923237854</v>
      </c>
    </row>
    <row r="442" spans="1:14" x14ac:dyDescent="0.25">
      <c r="A442" s="134">
        <v>2.91</v>
      </c>
      <c r="B442" s="6">
        <v>-111.83799999999999</v>
      </c>
      <c r="C442" s="6">
        <v>41.271000000000001</v>
      </c>
      <c r="D442">
        <v>13</v>
      </c>
      <c r="E442">
        <v>1976</v>
      </c>
      <c r="F442">
        <v>2</v>
      </c>
      <c r="G442">
        <v>11</v>
      </c>
      <c r="H442">
        <v>3</v>
      </c>
      <c r="I442">
        <v>28</v>
      </c>
      <c r="J442">
        <v>14.8</v>
      </c>
      <c r="K442" s="2">
        <v>0.22900000000000001</v>
      </c>
      <c r="L442" s="3">
        <v>0.01</v>
      </c>
      <c r="M442" t="s">
        <v>4</v>
      </c>
      <c r="N442" s="2">
        <f t="shared" si="6"/>
        <v>0.85789993909624351</v>
      </c>
    </row>
    <row r="443" spans="1:14" x14ac:dyDescent="0.25">
      <c r="A443" s="134">
        <v>2.99</v>
      </c>
      <c r="B443" s="6">
        <v>-113.093</v>
      </c>
      <c r="C443" s="6">
        <v>38.095999999999997</v>
      </c>
      <c r="D443">
        <v>7</v>
      </c>
      <c r="E443">
        <v>1976</v>
      </c>
      <c r="F443">
        <v>2</v>
      </c>
      <c r="G443">
        <v>15</v>
      </c>
      <c r="H443">
        <v>5</v>
      </c>
      <c r="I443">
        <v>39</v>
      </c>
      <c r="J443">
        <v>54.2</v>
      </c>
      <c r="K443" s="2">
        <v>0.249</v>
      </c>
      <c r="L443" s="3">
        <v>0.01</v>
      </c>
      <c r="M443" t="s">
        <v>4</v>
      </c>
      <c r="N443" s="2">
        <f t="shared" si="6"/>
        <v>0.83426135923237854</v>
      </c>
    </row>
    <row r="444" spans="1:14" x14ac:dyDescent="0.25">
      <c r="A444" s="134">
        <v>2.91</v>
      </c>
      <c r="B444" s="6">
        <v>-111.57899999999999</v>
      </c>
      <c r="C444" s="6">
        <v>41.076000000000001</v>
      </c>
      <c r="D444">
        <v>7</v>
      </c>
      <c r="E444">
        <v>1976</v>
      </c>
      <c r="F444">
        <v>2</v>
      </c>
      <c r="G444">
        <v>27</v>
      </c>
      <c r="H444">
        <v>5</v>
      </c>
      <c r="I444">
        <v>44</v>
      </c>
      <c r="J444">
        <v>37.4</v>
      </c>
      <c r="K444" s="2">
        <v>0.249</v>
      </c>
      <c r="L444" s="3">
        <v>0.01</v>
      </c>
      <c r="M444" t="s">
        <v>4</v>
      </c>
      <c r="N444" s="2">
        <f t="shared" si="6"/>
        <v>0.83426135923237854</v>
      </c>
    </row>
    <row r="445" spans="1:14" x14ac:dyDescent="0.25">
      <c r="A445" s="134">
        <v>2.99</v>
      </c>
      <c r="B445" s="6">
        <v>-111.26300000000001</v>
      </c>
      <c r="C445" s="6">
        <v>41.264000000000003</v>
      </c>
      <c r="D445">
        <v>7</v>
      </c>
      <c r="E445">
        <v>1976</v>
      </c>
      <c r="F445">
        <v>2</v>
      </c>
      <c r="G445">
        <v>27</v>
      </c>
      <c r="H445">
        <v>7</v>
      </c>
      <c r="I445">
        <v>18</v>
      </c>
      <c r="J445">
        <v>16.5</v>
      </c>
      <c r="K445" s="2">
        <v>0.22900000000000001</v>
      </c>
      <c r="L445" s="3">
        <v>0.01</v>
      </c>
      <c r="M445" t="s">
        <v>4</v>
      </c>
      <c r="N445" s="2">
        <f t="shared" si="6"/>
        <v>0.85789993909624351</v>
      </c>
    </row>
    <row r="446" spans="1:14" x14ac:dyDescent="0.25">
      <c r="A446" s="134">
        <v>2.83</v>
      </c>
      <c r="B446" s="6">
        <v>-111.819</v>
      </c>
      <c r="C446" s="6">
        <v>42.283999999999999</v>
      </c>
      <c r="D446">
        <v>7</v>
      </c>
      <c r="E446">
        <v>1976</v>
      </c>
      <c r="F446">
        <v>3</v>
      </c>
      <c r="G446">
        <v>10</v>
      </c>
      <c r="H446">
        <v>20</v>
      </c>
      <c r="I446">
        <v>37</v>
      </c>
      <c r="J446">
        <v>13.7</v>
      </c>
      <c r="K446" s="2">
        <v>0.249</v>
      </c>
      <c r="L446" s="3">
        <v>0.01</v>
      </c>
      <c r="M446" t="s">
        <v>4</v>
      </c>
      <c r="N446" s="2">
        <f t="shared" si="6"/>
        <v>0.83426135923237854</v>
      </c>
    </row>
    <row r="447" spans="1:14" x14ac:dyDescent="0.25">
      <c r="A447" s="134">
        <v>2.83</v>
      </c>
      <c r="B447" s="6">
        <v>-111.97199999999999</v>
      </c>
      <c r="C447" s="6">
        <v>38.895000000000003</v>
      </c>
      <c r="D447">
        <v>7</v>
      </c>
      <c r="E447">
        <v>1976</v>
      </c>
      <c r="F447">
        <v>6</v>
      </c>
      <c r="G447">
        <v>13</v>
      </c>
      <c r="H447">
        <v>17</v>
      </c>
      <c r="I447">
        <v>2</v>
      </c>
      <c r="J447">
        <v>32.299999999999997</v>
      </c>
      <c r="K447" s="2">
        <v>0.249</v>
      </c>
      <c r="L447" s="3">
        <v>0.01</v>
      </c>
      <c r="M447" t="s">
        <v>4</v>
      </c>
      <c r="N447" s="2">
        <f t="shared" si="6"/>
        <v>0.83426135923237854</v>
      </c>
    </row>
    <row r="448" spans="1:14" x14ac:dyDescent="0.25">
      <c r="A448" s="134">
        <v>3.07</v>
      </c>
      <c r="B448" s="6">
        <v>-112.05800000000001</v>
      </c>
      <c r="C448" s="6">
        <v>38.853999999999999</v>
      </c>
      <c r="D448">
        <v>7</v>
      </c>
      <c r="E448">
        <v>1976</v>
      </c>
      <c r="F448">
        <v>6</v>
      </c>
      <c r="G448">
        <v>30</v>
      </c>
      <c r="H448">
        <v>6</v>
      </c>
      <c r="I448">
        <v>20</v>
      </c>
      <c r="J448">
        <v>7.9</v>
      </c>
      <c r="K448" s="2">
        <v>0.249</v>
      </c>
      <c r="L448" s="3">
        <v>0.01</v>
      </c>
      <c r="M448" t="s">
        <v>4</v>
      </c>
      <c r="N448" s="2">
        <f t="shared" si="6"/>
        <v>0.83426135923237854</v>
      </c>
    </row>
    <row r="449" spans="1:14" x14ac:dyDescent="0.25">
      <c r="A449" s="134">
        <v>2.91</v>
      </c>
      <c r="B449" s="6">
        <v>-112.06699999999999</v>
      </c>
      <c r="C449" s="6">
        <v>41.63</v>
      </c>
      <c r="D449">
        <v>2</v>
      </c>
      <c r="E449">
        <v>1976</v>
      </c>
      <c r="F449">
        <v>7</v>
      </c>
      <c r="G449">
        <v>11</v>
      </c>
      <c r="H449">
        <v>14</v>
      </c>
      <c r="I449">
        <v>24</v>
      </c>
      <c r="J449">
        <v>16.399999999999999</v>
      </c>
      <c r="K449" s="2">
        <v>0.249</v>
      </c>
      <c r="L449" s="3">
        <v>0.01</v>
      </c>
      <c r="M449" t="s">
        <v>4</v>
      </c>
      <c r="N449" s="2">
        <f t="shared" si="6"/>
        <v>0.83426135923237854</v>
      </c>
    </row>
    <row r="450" spans="1:14" x14ac:dyDescent="0.25">
      <c r="A450" s="134">
        <v>3.3</v>
      </c>
      <c r="B450" s="6">
        <v>-110.30200000000001</v>
      </c>
      <c r="C450" s="6">
        <v>40.747</v>
      </c>
      <c r="D450">
        <v>7</v>
      </c>
      <c r="E450">
        <v>1976</v>
      </c>
      <c r="F450">
        <v>7</v>
      </c>
      <c r="G450">
        <v>30</v>
      </c>
      <c r="H450">
        <v>22</v>
      </c>
      <c r="I450">
        <v>19</v>
      </c>
      <c r="J450">
        <v>0.2</v>
      </c>
      <c r="K450" s="2">
        <v>0.249</v>
      </c>
      <c r="L450" s="3">
        <v>0.01</v>
      </c>
      <c r="M450" t="s">
        <v>4</v>
      </c>
      <c r="N450" s="2">
        <f t="shared" si="6"/>
        <v>0.83426135923237854</v>
      </c>
    </row>
    <row r="451" spans="1:14" x14ac:dyDescent="0.25">
      <c r="A451" s="134">
        <v>2.99</v>
      </c>
      <c r="B451" s="6">
        <v>-112.45099999999999</v>
      </c>
      <c r="C451" s="6">
        <v>38.088999999999999</v>
      </c>
      <c r="D451">
        <v>7</v>
      </c>
      <c r="E451">
        <v>1976</v>
      </c>
      <c r="F451">
        <v>8</v>
      </c>
      <c r="G451">
        <v>3</v>
      </c>
      <c r="H451">
        <v>10</v>
      </c>
      <c r="I451">
        <v>34</v>
      </c>
      <c r="J451">
        <v>32</v>
      </c>
      <c r="K451" s="2">
        <v>0.249</v>
      </c>
      <c r="L451" s="3">
        <v>0.01</v>
      </c>
      <c r="M451" t="s">
        <v>4</v>
      </c>
      <c r="N451" s="2">
        <f t="shared" ref="N451:N514" si="7">EXP(-($D$1531^2*K451^2)/2)</f>
        <v>0.83426135923237854</v>
      </c>
    </row>
    <row r="452" spans="1:14" x14ac:dyDescent="0.25">
      <c r="A452" s="134">
        <v>3.3</v>
      </c>
      <c r="B452" s="6">
        <v>-112.18</v>
      </c>
      <c r="C452" s="6">
        <v>38.420999999999999</v>
      </c>
      <c r="D452">
        <v>7</v>
      </c>
      <c r="E452">
        <v>1976</v>
      </c>
      <c r="F452">
        <v>8</v>
      </c>
      <c r="G452">
        <v>13</v>
      </c>
      <c r="H452">
        <v>10</v>
      </c>
      <c r="I452">
        <v>30</v>
      </c>
      <c r="J452">
        <v>21.1</v>
      </c>
      <c r="K452" s="2">
        <v>0.249</v>
      </c>
      <c r="L452" s="3">
        <v>0.01</v>
      </c>
      <c r="M452" t="s">
        <v>4</v>
      </c>
      <c r="N452" s="2">
        <f t="shared" si="7"/>
        <v>0.83426135923237854</v>
      </c>
    </row>
    <row r="453" spans="1:14" x14ac:dyDescent="0.25">
      <c r="A453" s="134">
        <v>2.83</v>
      </c>
      <c r="B453" s="6">
        <v>-112.42400000000001</v>
      </c>
      <c r="C453" s="6">
        <v>38.694000000000003</v>
      </c>
      <c r="D453">
        <v>7</v>
      </c>
      <c r="E453">
        <v>1976</v>
      </c>
      <c r="F453">
        <v>9</v>
      </c>
      <c r="G453">
        <v>5</v>
      </c>
      <c r="H453">
        <v>9</v>
      </c>
      <c r="I453">
        <v>4</v>
      </c>
      <c r="J453">
        <v>15.1</v>
      </c>
      <c r="K453" s="2">
        <v>0.249</v>
      </c>
      <c r="L453" s="3">
        <v>0.01</v>
      </c>
      <c r="M453" t="s">
        <v>4</v>
      </c>
      <c r="N453" s="2">
        <f t="shared" si="7"/>
        <v>0.83426135923237854</v>
      </c>
    </row>
    <row r="454" spans="1:14" x14ac:dyDescent="0.25">
      <c r="A454" s="134">
        <v>2.98</v>
      </c>
      <c r="B454" s="6">
        <v>-111.634</v>
      </c>
      <c r="C454" s="6">
        <v>39.067</v>
      </c>
      <c r="D454">
        <v>7</v>
      </c>
      <c r="E454">
        <v>1976</v>
      </c>
      <c r="F454">
        <v>10</v>
      </c>
      <c r="G454">
        <v>6</v>
      </c>
      <c r="H454">
        <v>11</v>
      </c>
      <c r="I454">
        <v>15</v>
      </c>
      <c r="J454">
        <v>5.2</v>
      </c>
      <c r="K454" s="2">
        <v>0.16300000000000001</v>
      </c>
      <c r="L454" s="3">
        <v>0.01</v>
      </c>
      <c r="M454" t="s">
        <v>7</v>
      </c>
      <c r="N454" s="2">
        <f t="shared" si="7"/>
        <v>0.92528594949096366</v>
      </c>
    </row>
    <row r="455" spans="1:14" x14ac:dyDescent="0.25">
      <c r="A455" s="134">
        <v>2.83</v>
      </c>
      <c r="B455" s="6">
        <v>-112.467</v>
      </c>
      <c r="C455" s="6">
        <v>42.103999999999999</v>
      </c>
      <c r="D455">
        <v>2</v>
      </c>
      <c r="E455">
        <v>1976</v>
      </c>
      <c r="F455">
        <v>10</v>
      </c>
      <c r="G455">
        <v>25</v>
      </c>
      <c r="H455">
        <v>5</v>
      </c>
      <c r="I455">
        <v>42</v>
      </c>
      <c r="J455">
        <v>19</v>
      </c>
      <c r="K455" s="2">
        <v>0.249</v>
      </c>
      <c r="L455" s="3">
        <v>0.01</v>
      </c>
      <c r="M455" t="s">
        <v>4</v>
      </c>
      <c r="N455" s="2">
        <f t="shared" si="7"/>
        <v>0.83426135923237854</v>
      </c>
    </row>
    <row r="456" spans="1:14" x14ac:dyDescent="0.25">
      <c r="A456" s="134">
        <v>2.91</v>
      </c>
      <c r="B456" s="6">
        <v>-112.703</v>
      </c>
      <c r="C456" s="6">
        <v>37.875</v>
      </c>
      <c r="D456">
        <v>7</v>
      </c>
      <c r="E456">
        <v>1976</v>
      </c>
      <c r="F456">
        <v>10</v>
      </c>
      <c r="G456">
        <v>25</v>
      </c>
      <c r="H456">
        <v>21</v>
      </c>
      <c r="I456">
        <v>51</v>
      </c>
      <c r="J456">
        <v>30.2</v>
      </c>
      <c r="K456" s="2">
        <v>0.249</v>
      </c>
      <c r="L456" s="3">
        <v>0.01</v>
      </c>
      <c r="M456" t="s">
        <v>4</v>
      </c>
      <c r="N456" s="2">
        <f t="shared" si="7"/>
        <v>0.83426135923237854</v>
      </c>
    </row>
    <row r="457" spans="1:14" x14ac:dyDescent="0.25">
      <c r="A457" s="134">
        <v>4.0199999999999996</v>
      </c>
      <c r="B457" s="6">
        <v>-112.69799999999999</v>
      </c>
      <c r="C457" s="6">
        <v>41.81</v>
      </c>
      <c r="D457">
        <v>7</v>
      </c>
      <c r="E457">
        <v>1976</v>
      </c>
      <c r="F457">
        <v>11</v>
      </c>
      <c r="G457">
        <v>5</v>
      </c>
      <c r="H457">
        <v>2</v>
      </c>
      <c r="I457">
        <v>48</v>
      </c>
      <c r="J457">
        <v>55.6</v>
      </c>
      <c r="K457" s="2">
        <v>0.22900000000000001</v>
      </c>
      <c r="L457" s="3">
        <v>0.01</v>
      </c>
      <c r="M457" t="s">
        <v>4</v>
      </c>
      <c r="N457" s="2">
        <f t="shared" si="7"/>
        <v>0.85789993909624351</v>
      </c>
    </row>
    <row r="458" spans="1:14" x14ac:dyDescent="0.25">
      <c r="A458" s="134">
        <v>3.07</v>
      </c>
      <c r="B458" s="6">
        <v>-111.307</v>
      </c>
      <c r="C458" s="6">
        <v>39.469000000000001</v>
      </c>
      <c r="D458">
        <v>7</v>
      </c>
      <c r="E458">
        <v>1976</v>
      </c>
      <c r="F458">
        <v>11</v>
      </c>
      <c r="G458">
        <v>6</v>
      </c>
      <c r="H458">
        <v>19</v>
      </c>
      <c r="I458">
        <v>58</v>
      </c>
      <c r="J458">
        <v>46.1</v>
      </c>
      <c r="K458" s="2">
        <v>0.22900000000000001</v>
      </c>
      <c r="L458" s="3">
        <v>0.01</v>
      </c>
      <c r="M458" t="s">
        <v>4</v>
      </c>
      <c r="N458" s="2">
        <f t="shared" si="7"/>
        <v>0.85789993909624351</v>
      </c>
    </row>
    <row r="459" spans="1:14" x14ac:dyDescent="0.25">
      <c r="A459" s="134">
        <v>2.83</v>
      </c>
      <c r="B459" s="6">
        <v>-111.354</v>
      </c>
      <c r="C459" s="6">
        <v>38.658999999999999</v>
      </c>
      <c r="D459">
        <v>7</v>
      </c>
      <c r="E459">
        <v>1976</v>
      </c>
      <c r="F459">
        <v>11</v>
      </c>
      <c r="G459">
        <v>19</v>
      </c>
      <c r="H459">
        <v>22</v>
      </c>
      <c r="I459">
        <v>9</v>
      </c>
      <c r="J459">
        <v>26.2</v>
      </c>
      <c r="K459" s="2">
        <v>0.249</v>
      </c>
      <c r="L459" s="3">
        <v>0.01</v>
      </c>
      <c r="M459" t="s">
        <v>4</v>
      </c>
      <c r="N459" s="2">
        <f t="shared" si="7"/>
        <v>0.83426135923237854</v>
      </c>
    </row>
    <row r="460" spans="1:14" x14ac:dyDescent="0.25">
      <c r="A460" s="134">
        <v>2.83</v>
      </c>
      <c r="B460" s="6">
        <v>-110.247</v>
      </c>
      <c r="C460" s="6">
        <v>40.726999999999997</v>
      </c>
      <c r="D460">
        <v>7</v>
      </c>
      <c r="E460">
        <v>1976</v>
      </c>
      <c r="F460">
        <v>11</v>
      </c>
      <c r="G460">
        <v>19</v>
      </c>
      <c r="H460">
        <v>23</v>
      </c>
      <c r="I460">
        <v>44</v>
      </c>
      <c r="J460">
        <v>43.6</v>
      </c>
      <c r="K460" s="2">
        <v>0.249</v>
      </c>
      <c r="L460" s="3">
        <v>0.01</v>
      </c>
      <c r="M460" t="s">
        <v>4</v>
      </c>
      <c r="N460" s="2">
        <f t="shared" si="7"/>
        <v>0.83426135923237854</v>
      </c>
    </row>
    <row r="461" spans="1:14" x14ac:dyDescent="0.25">
      <c r="A461" s="134">
        <v>2.91</v>
      </c>
      <c r="B461" s="6">
        <v>-111.78700000000001</v>
      </c>
      <c r="C461" s="6">
        <v>41.497</v>
      </c>
      <c r="D461">
        <v>7</v>
      </c>
      <c r="E461">
        <v>1976</v>
      </c>
      <c r="F461">
        <v>12</v>
      </c>
      <c r="G461">
        <v>3</v>
      </c>
      <c r="H461">
        <v>15</v>
      </c>
      <c r="I461">
        <v>5</v>
      </c>
      <c r="J461">
        <v>59.7</v>
      </c>
      <c r="K461" s="2">
        <v>0.249</v>
      </c>
      <c r="L461" s="3">
        <v>0.01</v>
      </c>
      <c r="M461" t="s">
        <v>4</v>
      </c>
      <c r="N461" s="2">
        <f t="shared" si="7"/>
        <v>0.83426135923237854</v>
      </c>
    </row>
    <row r="462" spans="1:14" x14ac:dyDescent="0.25">
      <c r="A462" s="134">
        <v>2.83</v>
      </c>
      <c r="B462" s="6">
        <v>-111.17400000000001</v>
      </c>
      <c r="C462" s="6">
        <v>38.353999999999999</v>
      </c>
      <c r="D462">
        <v>7</v>
      </c>
      <c r="E462">
        <v>1976</v>
      </c>
      <c r="F462">
        <v>12</v>
      </c>
      <c r="G462">
        <v>28</v>
      </c>
      <c r="H462">
        <v>21</v>
      </c>
      <c r="I462">
        <v>34</v>
      </c>
      <c r="J462">
        <v>47.1</v>
      </c>
      <c r="K462" s="2">
        <v>0.249</v>
      </c>
      <c r="L462" s="3">
        <v>0.01</v>
      </c>
      <c r="M462" t="s">
        <v>4</v>
      </c>
      <c r="N462" s="2">
        <f t="shared" si="7"/>
        <v>0.83426135923237854</v>
      </c>
    </row>
    <row r="463" spans="1:14" x14ac:dyDescent="0.25">
      <c r="A463" s="134">
        <v>2.99</v>
      </c>
      <c r="B463" s="6">
        <v>-112.2</v>
      </c>
      <c r="C463" s="6">
        <v>38.305999999999997</v>
      </c>
      <c r="D463">
        <v>7</v>
      </c>
      <c r="E463">
        <v>1976</v>
      </c>
      <c r="F463">
        <v>12</v>
      </c>
      <c r="G463">
        <v>30</v>
      </c>
      <c r="H463">
        <v>21</v>
      </c>
      <c r="I463">
        <v>54</v>
      </c>
      <c r="J463">
        <v>13</v>
      </c>
      <c r="K463" s="2">
        <v>0.249</v>
      </c>
      <c r="L463" s="3">
        <v>0.01</v>
      </c>
      <c r="M463" t="s">
        <v>4</v>
      </c>
      <c r="N463" s="2">
        <f t="shared" si="7"/>
        <v>0.83426135923237854</v>
      </c>
    </row>
    <row r="464" spans="1:14" x14ac:dyDescent="0.25">
      <c r="A464" s="134">
        <v>2.83</v>
      </c>
      <c r="B464" s="6">
        <v>-112.36799999999999</v>
      </c>
      <c r="C464" s="6">
        <v>41.921999999999997</v>
      </c>
      <c r="D464">
        <v>3</v>
      </c>
      <c r="E464">
        <v>1977</v>
      </c>
      <c r="F464">
        <v>2</v>
      </c>
      <c r="G464">
        <v>3</v>
      </c>
      <c r="H464">
        <v>15</v>
      </c>
      <c r="I464">
        <v>25</v>
      </c>
      <c r="J464">
        <v>47.2</v>
      </c>
      <c r="K464" s="2">
        <v>0.249</v>
      </c>
      <c r="L464" s="3">
        <v>0.01</v>
      </c>
      <c r="M464" t="s">
        <v>4</v>
      </c>
      <c r="N464" s="2">
        <f t="shared" si="7"/>
        <v>0.83426135923237854</v>
      </c>
    </row>
    <row r="465" spans="1:14" x14ac:dyDescent="0.25">
      <c r="A465" s="134">
        <v>2.83</v>
      </c>
      <c r="B465" s="6">
        <v>-112.39700000000001</v>
      </c>
      <c r="C465" s="6">
        <v>37.889000000000003</v>
      </c>
      <c r="D465">
        <v>7</v>
      </c>
      <c r="E465">
        <v>1977</v>
      </c>
      <c r="F465">
        <v>7</v>
      </c>
      <c r="G465">
        <v>9</v>
      </c>
      <c r="H465">
        <v>2</v>
      </c>
      <c r="I465">
        <v>7</v>
      </c>
      <c r="J465">
        <v>11.9</v>
      </c>
      <c r="K465" s="2">
        <v>0.249</v>
      </c>
      <c r="L465" s="3">
        <v>0.01</v>
      </c>
      <c r="M465" t="s">
        <v>4</v>
      </c>
      <c r="N465" s="2">
        <f t="shared" si="7"/>
        <v>0.83426135923237854</v>
      </c>
    </row>
    <row r="466" spans="1:14" x14ac:dyDescent="0.25">
      <c r="A466" s="134">
        <v>2.91</v>
      </c>
      <c r="B466" s="6">
        <v>-110.922</v>
      </c>
      <c r="C466" s="6">
        <v>36.787999999999997</v>
      </c>
      <c r="D466">
        <v>7</v>
      </c>
      <c r="E466">
        <v>1977</v>
      </c>
      <c r="F466">
        <v>8</v>
      </c>
      <c r="G466">
        <v>12</v>
      </c>
      <c r="H466">
        <v>4</v>
      </c>
      <c r="I466">
        <v>17</v>
      </c>
      <c r="J466">
        <v>52.3</v>
      </c>
      <c r="K466" s="2">
        <v>0.249</v>
      </c>
      <c r="L466" s="3">
        <v>0.01</v>
      </c>
      <c r="M466" t="s">
        <v>4</v>
      </c>
      <c r="N466" s="2">
        <f t="shared" si="7"/>
        <v>0.83426135923237854</v>
      </c>
    </row>
    <row r="467" spans="1:14" x14ac:dyDescent="0.25">
      <c r="A467" s="134">
        <v>2.99</v>
      </c>
      <c r="B467" s="6">
        <v>-111.87</v>
      </c>
      <c r="C467" s="6">
        <v>42.488999999999997</v>
      </c>
      <c r="D467">
        <v>7</v>
      </c>
      <c r="E467">
        <v>1977</v>
      </c>
      <c r="F467">
        <v>8</v>
      </c>
      <c r="G467">
        <v>19</v>
      </c>
      <c r="H467">
        <v>6</v>
      </c>
      <c r="I467">
        <v>2</v>
      </c>
      <c r="J467">
        <v>9.5</v>
      </c>
      <c r="K467" s="2">
        <v>0.249</v>
      </c>
      <c r="L467" s="3">
        <v>0.01</v>
      </c>
      <c r="M467" t="s">
        <v>4</v>
      </c>
      <c r="N467" s="2">
        <f t="shared" si="7"/>
        <v>0.83426135923237854</v>
      </c>
    </row>
    <row r="468" spans="1:14" x14ac:dyDescent="0.25">
      <c r="A468" s="134">
        <v>2.83</v>
      </c>
      <c r="B468" s="6">
        <v>-112.791</v>
      </c>
      <c r="C468" s="6">
        <v>41.755000000000003</v>
      </c>
      <c r="D468">
        <v>4</v>
      </c>
      <c r="E468">
        <v>1977</v>
      </c>
      <c r="F468">
        <v>9</v>
      </c>
      <c r="G468">
        <v>10</v>
      </c>
      <c r="H468">
        <v>16</v>
      </c>
      <c r="I468">
        <v>6</v>
      </c>
      <c r="J468">
        <v>6.6</v>
      </c>
      <c r="K468" s="2">
        <v>0.249</v>
      </c>
      <c r="L468" s="3">
        <v>0.01</v>
      </c>
      <c r="M468" t="s">
        <v>4</v>
      </c>
      <c r="N468" s="2">
        <f t="shared" si="7"/>
        <v>0.83426135923237854</v>
      </c>
    </row>
    <row r="469" spans="1:14" x14ac:dyDescent="0.25">
      <c r="A469" s="134">
        <v>2.99</v>
      </c>
      <c r="B469" s="6">
        <v>-111.538</v>
      </c>
      <c r="C469" s="6">
        <v>37.115000000000002</v>
      </c>
      <c r="D469">
        <v>6</v>
      </c>
      <c r="E469">
        <v>1977</v>
      </c>
      <c r="F469">
        <v>9</v>
      </c>
      <c r="G469">
        <v>21</v>
      </c>
      <c r="H469">
        <v>20</v>
      </c>
      <c r="I469">
        <v>57</v>
      </c>
      <c r="J469">
        <v>57.5</v>
      </c>
      <c r="K469" s="2">
        <v>0.249</v>
      </c>
      <c r="L469" s="3">
        <v>0.01</v>
      </c>
      <c r="M469" t="s">
        <v>4</v>
      </c>
      <c r="N469" s="2">
        <f t="shared" si="7"/>
        <v>0.83426135923237854</v>
      </c>
    </row>
    <row r="470" spans="1:14" x14ac:dyDescent="0.25">
      <c r="A470" s="134">
        <v>4.68</v>
      </c>
      <c r="B470" s="6">
        <v>-110.48399999999999</v>
      </c>
      <c r="C470" s="6">
        <v>40.457999999999998</v>
      </c>
      <c r="D470">
        <v>7</v>
      </c>
      <c r="E470">
        <v>1977</v>
      </c>
      <c r="F470">
        <v>9</v>
      </c>
      <c r="G470">
        <v>30</v>
      </c>
      <c r="H470">
        <v>10</v>
      </c>
      <c r="I470">
        <v>19</v>
      </c>
      <c r="J470">
        <v>21</v>
      </c>
      <c r="K470" s="2">
        <v>0.14299999999999999</v>
      </c>
      <c r="L470" s="3">
        <v>0.01</v>
      </c>
      <c r="M470" t="s">
        <v>7</v>
      </c>
      <c r="N470" s="2">
        <f t="shared" si="7"/>
        <v>0.94198520912324868</v>
      </c>
    </row>
    <row r="471" spans="1:14" x14ac:dyDescent="0.25">
      <c r="A471" s="134">
        <v>2.83</v>
      </c>
      <c r="B471" s="6">
        <v>-112.29600000000001</v>
      </c>
      <c r="C471" s="6">
        <v>38.262999999999998</v>
      </c>
      <c r="D471">
        <v>7</v>
      </c>
      <c r="E471">
        <v>1977</v>
      </c>
      <c r="F471">
        <v>11</v>
      </c>
      <c r="G471">
        <v>24</v>
      </c>
      <c r="H471">
        <v>0</v>
      </c>
      <c r="I471">
        <v>0</v>
      </c>
      <c r="J471">
        <v>58.3</v>
      </c>
      <c r="K471" s="2">
        <v>0.249</v>
      </c>
      <c r="L471" s="3">
        <v>0.01</v>
      </c>
      <c r="M471" t="s">
        <v>4</v>
      </c>
      <c r="N471" s="2">
        <f t="shared" si="7"/>
        <v>0.83426135923237854</v>
      </c>
    </row>
    <row r="472" spans="1:14" x14ac:dyDescent="0.25">
      <c r="A472" s="134">
        <v>2.99</v>
      </c>
      <c r="B472" s="6">
        <v>-111.706</v>
      </c>
      <c r="C472" s="6">
        <v>41.351999999999997</v>
      </c>
      <c r="D472">
        <v>6</v>
      </c>
      <c r="E472">
        <v>1977</v>
      </c>
      <c r="F472">
        <v>11</v>
      </c>
      <c r="G472">
        <v>28</v>
      </c>
      <c r="H472">
        <v>2</v>
      </c>
      <c r="I472">
        <v>23</v>
      </c>
      <c r="J472">
        <v>11.2</v>
      </c>
      <c r="K472" s="2">
        <v>0.22900000000000001</v>
      </c>
      <c r="L472" s="3">
        <v>0.01</v>
      </c>
      <c r="M472" t="s">
        <v>4</v>
      </c>
      <c r="N472" s="2">
        <f t="shared" si="7"/>
        <v>0.85789993909624351</v>
      </c>
    </row>
    <row r="473" spans="1:14" x14ac:dyDescent="0.25">
      <c r="A473" s="134">
        <v>3.22</v>
      </c>
      <c r="B473" s="6">
        <v>-110.98699999999999</v>
      </c>
      <c r="C473" s="6">
        <v>36.82</v>
      </c>
      <c r="D473">
        <v>7</v>
      </c>
      <c r="E473">
        <v>1977</v>
      </c>
      <c r="F473">
        <v>11</v>
      </c>
      <c r="G473">
        <v>29</v>
      </c>
      <c r="H473">
        <v>21</v>
      </c>
      <c r="I473">
        <v>31</v>
      </c>
      <c r="J473">
        <v>23.4</v>
      </c>
      <c r="K473" s="2">
        <v>0.249</v>
      </c>
      <c r="L473" s="3">
        <v>0.01</v>
      </c>
      <c r="M473" t="s">
        <v>4</v>
      </c>
      <c r="N473" s="2">
        <f t="shared" si="7"/>
        <v>0.83426135923237854</v>
      </c>
    </row>
    <row r="474" spans="1:14" x14ac:dyDescent="0.25">
      <c r="A474" s="134">
        <v>2.91</v>
      </c>
      <c r="B474" s="6">
        <v>-112.518</v>
      </c>
      <c r="C474" s="6">
        <v>37.779000000000003</v>
      </c>
      <c r="D474">
        <v>7</v>
      </c>
      <c r="E474">
        <v>1977</v>
      </c>
      <c r="F474">
        <v>12</v>
      </c>
      <c r="G474">
        <v>27</v>
      </c>
      <c r="H474">
        <v>19</v>
      </c>
      <c r="I474">
        <v>28</v>
      </c>
      <c r="J474">
        <v>56.2</v>
      </c>
      <c r="K474" s="2">
        <v>0.249</v>
      </c>
      <c r="L474" s="3">
        <v>0.01</v>
      </c>
      <c r="M474" t="s">
        <v>4</v>
      </c>
      <c r="N474" s="2">
        <f t="shared" si="7"/>
        <v>0.83426135923237854</v>
      </c>
    </row>
    <row r="475" spans="1:14" x14ac:dyDescent="0.25">
      <c r="A475" s="134">
        <v>3.37</v>
      </c>
      <c r="B475" s="6">
        <v>-109.7</v>
      </c>
      <c r="C475" s="6">
        <v>42.5</v>
      </c>
      <c r="D475">
        <v>30</v>
      </c>
      <c r="E475">
        <v>1978</v>
      </c>
      <c r="F475">
        <v>2</v>
      </c>
      <c r="G475">
        <v>7</v>
      </c>
      <c r="H475">
        <v>5</v>
      </c>
      <c r="I475">
        <v>3</v>
      </c>
      <c r="J475">
        <v>10.4</v>
      </c>
      <c r="K475" s="2">
        <v>0.23200000000000001</v>
      </c>
      <c r="L475" s="3">
        <v>0.01</v>
      </c>
      <c r="M475" t="s">
        <v>4</v>
      </c>
      <c r="N475" s="2">
        <f t="shared" si="7"/>
        <v>0.85443925966537915</v>
      </c>
    </row>
    <row r="476" spans="1:14" x14ac:dyDescent="0.25">
      <c r="A476" s="134">
        <v>3.62</v>
      </c>
      <c r="B476" s="6">
        <v>-112.843</v>
      </c>
      <c r="C476" s="6">
        <v>38.332999999999998</v>
      </c>
      <c r="D476">
        <v>1</v>
      </c>
      <c r="E476">
        <v>1978</v>
      </c>
      <c r="F476">
        <v>2</v>
      </c>
      <c r="G476">
        <v>24</v>
      </c>
      <c r="H476">
        <v>19</v>
      </c>
      <c r="I476">
        <v>49</v>
      </c>
      <c r="J476">
        <v>48.8</v>
      </c>
      <c r="K476" s="2">
        <v>0.22900000000000001</v>
      </c>
      <c r="L476" s="3">
        <v>0.01</v>
      </c>
      <c r="M476" t="s">
        <v>4</v>
      </c>
      <c r="N476" s="2">
        <f t="shared" si="7"/>
        <v>0.85789993909624351</v>
      </c>
    </row>
    <row r="477" spans="1:14" x14ac:dyDescent="0.25">
      <c r="A477" s="134">
        <v>2.83</v>
      </c>
      <c r="B477" s="6">
        <v>-111.592</v>
      </c>
      <c r="C477" s="6">
        <v>41.106999999999999</v>
      </c>
      <c r="D477">
        <v>11</v>
      </c>
      <c r="E477">
        <v>1978</v>
      </c>
      <c r="F477">
        <v>3</v>
      </c>
      <c r="G477">
        <v>1</v>
      </c>
      <c r="H477">
        <v>23</v>
      </c>
      <c r="I477">
        <v>5</v>
      </c>
      <c r="J477">
        <v>2.4</v>
      </c>
      <c r="K477" s="2">
        <v>0.249</v>
      </c>
      <c r="L477" s="3">
        <v>0.01</v>
      </c>
      <c r="M477" t="s">
        <v>4</v>
      </c>
      <c r="N477" s="2">
        <f t="shared" si="7"/>
        <v>0.83426135923237854</v>
      </c>
    </row>
    <row r="478" spans="1:14" x14ac:dyDescent="0.25">
      <c r="A478" s="134">
        <v>3.38</v>
      </c>
      <c r="B478" s="6">
        <v>-112.08799999999999</v>
      </c>
      <c r="C478" s="6">
        <v>40.764000000000003</v>
      </c>
      <c r="D478">
        <v>8</v>
      </c>
      <c r="E478">
        <v>1978</v>
      </c>
      <c r="F478">
        <v>3</v>
      </c>
      <c r="G478">
        <v>9</v>
      </c>
      <c r="H478">
        <v>6</v>
      </c>
      <c r="I478">
        <v>30</v>
      </c>
      <c r="J478">
        <v>51.9</v>
      </c>
      <c r="K478" s="2">
        <v>0.22900000000000001</v>
      </c>
      <c r="L478" s="3">
        <v>0.01</v>
      </c>
      <c r="M478" t="s">
        <v>4</v>
      </c>
      <c r="N478" s="2">
        <f t="shared" si="7"/>
        <v>0.85789993909624351</v>
      </c>
    </row>
    <row r="479" spans="1:14" x14ac:dyDescent="0.25">
      <c r="A479" s="134">
        <v>2.99</v>
      </c>
      <c r="B479" s="6">
        <v>-112.05500000000001</v>
      </c>
      <c r="C479" s="6">
        <v>40.722000000000001</v>
      </c>
      <c r="D479">
        <v>6</v>
      </c>
      <c r="E479">
        <v>1978</v>
      </c>
      <c r="F479">
        <v>6</v>
      </c>
      <c r="G479">
        <v>3</v>
      </c>
      <c r="H479">
        <v>8</v>
      </c>
      <c r="I479">
        <v>42</v>
      </c>
      <c r="J479">
        <v>45.8</v>
      </c>
      <c r="K479" s="2">
        <v>0.22900000000000001</v>
      </c>
      <c r="L479" s="3">
        <v>0.01</v>
      </c>
      <c r="M479" t="s">
        <v>4</v>
      </c>
      <c r="N479" s="2">
        <f t="shared" si="7"/>
        <v>0.85789993909624351</v>
      </c>
    </row>
    <row r="480" spans="1:14" x14ac:dyDescent="0.25">
      <c r="A480" s="134">
        <v>2.83</v>
      </c>
      <c r="B480" s="6">
        <v>-112.72499999999999</v>
      </c>
      <c r="C480" s="6">
        <v>41.853000000000002</v>
      </c>
      <c r="D480">
        <v>6</v>
      </c>
      <c r="E480">
        <v>1978</v>
      </c>
      <c r="F480">
        <v>6</v>
      </c>
      <c r="G480">
        <v>6</v>
      </c>
      <c r="H480">
        <v>2</v>
      </c>
      <c r="I480">
        <v>26</v>
      </c>
      <c r="J480">
        <v>20.8</v>
      </c>
      <c r="K480" s="2">
        <v>0.22900000000000001</v>
      </c>
      <c r="L480" s="3">
        <v>0.01</v>
      </c>
      <c r="M480" t="s">
        <v>4</v>
      </c>
      <c r="N480" s="2">
        <f t="shared" si="7"/>
        <v>0.85789993909624351</v>
      </c>
    </row>
    <row r="481" spans="1:14" x14ac:dyDescent="0.25">
      <c r="A481" s="134">
        <v>3.07</v>
      </c>
      <c r="B481" s="6">
        <v>-111.494</v>
      </c>
      <c r="C481" s="6">
        <v>41.695</v>
      </c>
      <c r="D481">
        <v>7</v>
      </c>
      <c r="E481">
        <v>1978</v>
      </c>
      <c r="F481">
        <v>6</v>
      </c>
      <c r="G481">
        <v>23</v>
      </c>
      <c r="H481">
        <v>4</v>
      </c>
      <c r="I481">
        <v>54</v>
      </c>
      <c r="J481">
        <v>29.5</v>
      </c>
      <c r="K481" s="2">
        <v>0.249</v>
      </c>
      <c r="L481" s="3">
        <v>0.01</v>
      </c>
      <c r="M481" t="s">
        <v>4</v>
      </c>
      <c r="N481" s="2">
        <f t="shared" si="7"/>
        <v>0.83426135923237854</v>
      </c>
    </row>
    <row r="482" spans="1:14" x14ac:dyDescent="0.25">
      <c r="A482" s="134">
        <v>3.3</v>
      </c>
      <c r="B482" s="6">
        <v>-112.131</v>
      </c>
      <c r="C482" s="6">
        <v>41.848999999999997</v>
      </c>
      <c r="D482">
        <v>4</v>
      </c>
      <c r="E482">
        <v>1978</v>
      </c>
      <c r="F482">
        <v>7</v>
      </c>
      <c r="G482">
        <v>29</v>
      </c>
      <c r="H482">
        <v>14</v>
      </c>
      <c r="I482">
        <v>4</v>
      </c>
      <c r="J482">
        <v>3.4</v>
      </c>
      <c r="K482" s="2">
        <v>0.22900000000000001</v>
      </c>
      <c r="L482" s="3">
        <v>0.01</v>
      </c>
      <c r="M482" t="s">
        <v>4</v>
      </c>
      <c r="N482" s="2">
        <f t="shared" si="7"/>
        <v>0.85789993909624351</v>
      </c>
    </row>
    <row r="483" spans="1:14" x14ac:dyDescent="0.25">
      <c r="A483" s="134">
        <v>3.07</v>
      </c>
      <c r="B483" s="6">
        <v>-112.324</v>
      </c>
      <c r="C483" s="6">
        <v>38.216000000000001</v>
      </c>
      <c r="D483">
        <v>7</v>
      </c>
      <c r="E483">
        <v>1978</v>
      </c>
      <c r="F483">
        <v>8</v>
      </c>
      <c r="G483">
        <v>3</v>
      </c>
      <c r="H483">
        <v>11</v>
      </c>
      <c r="I483">
        <v>53</v>
      </c>
      <c r="J483">
        <v>28</v>
      </c>
      <c r="K483" s="2">
        <v>0.249</v>
      </c>
      <c r="L483" s="3">
        <v>0.01</v>
      </c>
      <c r="M483" t="s">
        <v>4</v>
      </c>
      <c r="N483" s="2">
        <f t="shared" si="7"/>
        <v>0.83426135923237854</v>
      </c>
    </row>
    <row r="484" spans="1:14" x14ac:dyDescent="0.25">
      <c r="A484" s="134">
        <v>3.22</v>
      </c>
      <c r="B484" s="6">
        <v>-112.49</v>
      </c>
      <c r="C484" s="6">
        <v>38.029000000000003</v>
      </c>
      <c r="D484">
        <v>7</v>
      </c>
      <c r="E484">
        <v>1978</v>
      </c>
      <c r="F484">
        <v>8</v>
      </c>
      <c r="G484">
        <v>30</v>
      </c>
      <c r="H484">
        <v>15</v>
      </c>
      <c r="I484">
        <v>34</v>
      </c>
      <c r="J484">
        <v>38.9</v>
      </c>
      <c r="K484" s="2">
        <v>0.249</v>
      </c>
      <c r="L484" s="3">
        <v>0.01</v>
      </c>
      <c r="M484" t="s">
        <v>4</v>
      </c>
      <c r="N484" s="2">
        <f t="shared" si="7"/>
        <v>0.83426135923237854</v>
      </c>
    </row>
    <row r="485" spans="1:14" x14ac:dyDescent="0.25">
      <c r="A485" s="134">
        <v>2.86</v>
      </c>
      <c r="B485" s="6">
        <v>-112.33</v>
      </c>
      <c r="C485" s="6">
        <v>42.15</v>
      </c>
      <c r="D485">
        <v>3</v>
      </c>
      <c r="E485">
        <v>1978</v>
      </c>
      <c r="F485">
        <v>9</v>
      </c>
      <c r="G485">
        <v>28</v>
      </c>
      <c r="H485">
        <v>8</v>
      </c>
      <c r="I485">
        <v>58</v>
      </c>
      <c r="J485">
        <v>20.399999999999999</v>
      </c>
      <c r="K485" s="2">
        <v>0.16300000000000001</v>
      </c>
      <c r="L485" s="3">
        <v>0.01</v>
      </c>
      <c r="M485" t="s">
        <v>7</v>
      </c>
      <c r="N485" s="2">
        <f t="shared" si="7"/>
        <v>0.92528594949096366</v>
      </c>
    </row>
    <row r="486" spans="1:14" x14ac:dyDescent="0.25">
      <c r="A486" s="134">
        <v>3.07</v>
      </c>
      <c r="B486" s="6">
        <v>-112.33</v>
      </c>
      <c r="C486" s="6">
        <v>38.192</v>
      </c>
      <c r="D486">
        <v>1</v>
      </c>
      <c r="E486">
        <v>1978</v>
      </c>
      <c r="F486">
        <v>10</v>
      </c>
      <c r="G486">
        <v>14</v>
      </c>
      <c r="H486">
        <v>7</v>
      </c>
      <c r="I486">
        <v>58</v>
      </c>
      <c r="J486">
        <v>9</v>
      </c>
      <c r="K486" s="2">
        <v>0.22900000000000001</v>
      </c>
      <c r="L486" s="3">
        <v>0.01</v>
      </c>
      <c r="M486" t="s">
        <v>4</v>
      </c>
      <c r="N486" s="2">
        <f t="shared" si="7"/>
        <v>0.85789993909624351</v>
      </c>
    </row>
    <row r="487" spans="1:14" x14ac:dyDescent="0.25">
      <c r="A487" s="134">
        <v>3.3</v>
      </c>
      <c r="B487" s="6">
        <v>-112.479</v>
      </c>
      <c r="C487" s="6">
        <v>38.088000000000001</v>
      </c>
      <c r="D487">
        <v>7</v>
      </c>
      <c r="E487">
        <v>1978</v>
      </c>
      <c r="F487">
        <v>11</v>
      </c>
      <c r="G487">
        <v>16</v>
      </c>
      <c r="H487">
        <v>8</v>
      </c>
      <c r="I487">
        <v>18</v>
      </c>
      <c r="J487">
        <v>57.3</v>
      </c>
      <c r="K487" s="2">
        <v>0.249</v>
      </c>
      <c r="L487" s="3">
        <v>0.01</v>
      </c>
      <c r="M487" t="s">
        <v>4</v>
      </c>
      <c r="N487" s="2">
        <f t="shared" si="7"/>
        <v>0.83426135923237854</v>
      </c>
    </row>
    <row r="488" spans="1:14" x14ac:dyDescent="0.25">
      <c r="A488" s="134">
        <v>4.6900000000000004</v>
      </c>
      <c r="B488" s="6">
        <v>-112.491</v>
      </c>
      <c r="C488" s="6">
        <v>42.100999999999999</v>
      </c>
      <c r="D488">
        <v>6</v>
      </c>
      <c r="E488">
        <v>1978</v>
      </c>
      <c r="F488">
        <v>11</v>
      </c>
      <c r="G488">
        <v>30</v>
      </c>
      <c r="H488">
        <v>6</v>
      </c>
      <c r="I488">
        <v>53</v>
      </c>
      <c r="J488">
        <v>40.200000000000003</v>
      </c>
      <c r="K488" s="2">
        <v>0.125</v>
      </c>
      <c r="L488" s="3">
        <v>0.01</v>
      </c>
      <c r="M488" t="s">
        <v>2</v>
      </c>
      <c r="N488" s="2">
        <f t="shared" si="7"/>
        <v>0.95536029291252356</v>
      </c>
    </row>
    <row r="489" spans="1:14" x14ac:dyDescent="0.25">
      <c r="A489" s="134">
        <v>3.46</v>
      </c>
      <c r="B489" s="6">
        <v>-112.52200000000001</v>
      </c>
      <c r="C489" s="6">
        <v>38.655999999999999</v>
      </c>
      <c r="D489">
        <v>4</v>
      </c>
      <c r="E489">
        <v>1978</v>
      </c>
      <c r="F489">
        <v>12</v>
      </c>
      <c r="G489">
        <v>9</v>
      </c>
      <c r="H489">
        <v>14</v>
      </c>
      <c r="I489">
        <v>59</v>
      </c>
      <c r="J489">
        <v>48.4</v>
      </c>
      <c r="K489" s="2">
        <v>0.22900000000000001</v>
      </c>
      <c r="L489" s="3">
        <v>0.01</v>
      </c>
      <c r="M489" t="s">
        <v>4</v>
      </c>
      <c r="N489" s="2">
        <f t="shared" si="7"/>
        <v>0.85789993909624351</v>
      </c>
    </row>
    <row r="490" spans="1:14" x14ac:dyDescent="0.25">
      <c r="A490" s="134">
        <v>2.99</v>
      </c>
      <c r="B490" s="6">
        <v>-111.565</v>
      </c>
      <c r="C490" s="6">
        <v>40.811999999999998</v>
      </c>
      <c r="D490">
        <v>6</v>
      </c>
      <c r="E490">
        <v>1978</v>
      </c>
      <c r="F490">
        <v>12</v>
      </c>
      <c r="G490">
        <v>10</v>
      </c>
      <c r="H490">
        <v>14</v>
      </c>
      <c r="I490">
        <v>59</v>
      </c>
      <c r="J490">
        <v>7.2</v>
      </c>
      <c r="K490" s="2">
        <v>0.22900000000000001</v>
      </c>
      <c r="L490" s="3">
        <v>0.01</v>
      </c>
      <c r="M490" t="s">
        <v>4</v>
      </c>
      <c r="N490" s="2">
        <f t="shared" si="7"/>
        <v>0.85789993909624351</v>
      </c>
    </row>
    <row r="491" spans="1:14" x14ac:dyDescent="0.25">
      <c r="A491" s="134">
        <v>2.99</v>
      </c>
      <c r="B491" s="6">
        <v>-111.98099999999999</v>
      </c>
      <c r="C491" s="6">
        <v>39.286000000000001</v>
      </c>
      <c r="D491">
        <v>7</v>
      </c>
      <c r="E491">
        <v>1978</v>
      </c>
      <c r="F491">
        <v>12</v>
      </c>
      <c r="G491">
        <v>16</v>
      </c>
      <c r="H491">
        <v>1</v>
      </c>
      <c r="I491">
        <v>10</v>
      </c>
      <c r="J491">
        <v>55.9</v>
      </c>
      <c r="K491" s="2">
        <v>0.249</v>
      </c>
      <c r="L491" s="3">
        <v>0.01</v>
      </c>
      <c r="M491" t="s">
        <v>4</v>
      </c>
      <c r="N491" s="2">
        <f t="shared" si="7"/>
        <v>0.83426135923237854</v>
      </c>
    </row>
    <row r="492" spans="1:14" x14ac:dyDescent="0.25">
      <c r="A492" s="134">
        <v>3.07</v>
      </c>
      <c r="B492" s="6">
        <v>-112.919</v>
      </c>
      <c r="C492" s="6">
        <v>37.579000000000001</v>
      </c>
      <c r="D492">
        <v>7</v>
      </c>
      <c r="E492">
        <v>1978</v>
      </c>
      <c r="F492">
        <v>12</v>
      </c>
      <c r="G492">
        <v>18</v>
      </c>
      <c r="H492">
        <v>10</v>
      </c>
      <c r="I492">
        <v>9</v>
      </c>
      <c r="J492">
        <v>14.9</v>
      </c>
      <c r="K492" s="2">
        <v>0.249</v>
      </c>
      <c r="L492" s="3">
        <v>0.01</v>
      </c>
      <c r="M492" t="s">
        <v>4</v>
      </c>
      <c r="N492" s="2">
        <f t="shared" si="7"/>
        <v>0.83426135923237854</v>
      </c>
    </row>
    <row r="493" spans="1:14" x14ac:dyDescent="0.25">
      <c r="A493" s="134">
        <v>3.46</v>
      </c>
      <c r="B493" s="6">
        <v>-113.16800000000001</v>
      </c>
      <c r="C493" s="6">
        <v>37.738999999999997</v>
      </c>
      <c r="D493">
        <v>0</v>
      </c>
      <c r="E493">
        <v>1979</v>
      </c>
      <c r="F493">
        <v>1</v>
      </c>
      <c r="G493">
        <v>12</v>
      </c>
      <c r="H493">
        <v>9</v>
      </c>
      <c r="I493">
        <v>28</v>
      </c>
      <c r="J493">
        <v>59.5</v>
      </c>
      <c r="K493" s="2">
        <v>0.16300000000000001</v>
      </c>
      <c r="L493" s="3">
        <v>0.01</v>
      </c>
      <c r="M493" t="s">
        <v>7</v>
      </c>
      <c r="N493" s="2">
        <f t="shared" si="7"/>
        <v>0.92528594949096366</v>
      </c>
    </row>
    <row r="494" spans="1:14" x14ac:dyDescent="0.25">
      <c r="A494" s="134">
        <v>2.91</v>
      </c>
      <c r="B494" s="6">
        <v>-110.58799999999999</v>
      </c>
      <c r="C494" s="6">
        <v>39.506</v>
      </c>
      <c r="D494">
        <v>7</v>
      </c>
      <c r="E494">
        <v>1979</v>
      </c>
      <c r="F494">
        <v>1</v>
      </c>
      <c r="G494">
        <v>13</v>
      </c>
      <c r="H494">
        <v>1</v>
      </c>
      <c r="I494">
        <v>24</v>
      </c>
      <c r="J494">
        <v>8.1</v>
      </c>
      <c r="K494" s="2">
        <v>0.249</v>
      </c>
      <c r="L494" s="3">
        <v>0.01</v>
      </c>
      <c r="M494" t="s">
        <v>4</v>
      </c>
      <c r="N494" s="2">
        <f t="shared" si="7"/>
        <v>0.83426135923237854</v>
      </c>
    </row>
    <row r="495" spans="1:14" x14ac:dyDescent="0.25">
      <c r="A495" s="134">
        <v>3.38</v>
      </c>
      <c r="B495" s="6">
        <v>-111.47</v>
      </c>
      <c r="C495" s="6">
        <v>39.091000000000001</v>
      </c>
      <c r="D495">
        <v>7</v>
      </c>
      <c r="E495">
        <v>1979</v>
      </c>
      <c r="F495">
        <v>1</v>
      </c>
      <c r="G495">
        <v>14</v>
      </c>
      <c r="H495">
        <v>6</v>
      </c>
      <c r="I495">
        <v>30</v>
      </c>
      <c r="J495">
        <v>35.700000000000003</v>
      </c>
      <c r="K495" s="2">
        <v>0.249</v>
      </c>
      <c r="L495" s="3">
        <v>0.01</v>
      </c>
      <c r="M495" t="s">
        <v>4</v>
      </c>
      <c r="N495" s="2">
        <f t="shared" si="7"/>
        <v>0.83426135923237854</v>
      </c>
    </row>
    <row r="496" spans="1:14" x14ac:dyDescent="0.25">
      <c r="A496" s="134">
        <v>2.83</v>
      </c>
      <c r="B496" s="6">
        <v>-110.376</v>
      </c>
      <c r="C496" s="6">
        <v>39.040999999999997</v>
      </c>
      <c r="D496">
        <v>7</v>
      </c>
      <c r="E496">
        <v>1979</v>
      </c>
      <c r="F496">
        <v>2</v>
      </c>
      <c r="G496">
        <v>4</v>
      </c>
      <c r="H496">
        <v>3</v>
      </c>
      <c r="I496">
        <v>21</v>
      </c>
      <c r="J496">
        <v>55.4</v>
      </c>
      <c r="K496" s="2">
        <v>0.249</v>
      </c>
      <c r="L496" s="3">
        <v>0.01</v>
      </c>
      <c r="M496" t="s">
        <v>4</v>
      </c>
      <c r="N496" s="2">
        <f t="shared" si="7"/>
        <v>0.83426135923237854</v>
      </c>
    </row>
    <row r="497" spans="1:14" x14ac:dyDescent="0.25">
      <c r="A497" s="134">
        <v>3.07</v>
      </c>
      <c r="B497" s="6">
        <v>-111.54900000000001</v>
      </c>
      <c r="C497" s="6">
        <v>39.572000000000003</v>
      </c>
      <c r="D497">
        <v>7</v>
      </c>
      <c r="E497">
        <v>1979</v>
      </c>
      <c r="F497">
        <v>2</v>
      </c>
      <c r="G497">
        <v>20</v>
      </c>
      <c r="H497">
        <v>21</v>
      </c>
      <c r="I497">
        <v>52</v>
      </c>
      <c r="J497">
        <v>37.5</v>
      </c>
      <c r="K497" s="2">
        <v>0.249</v>
      </c>
      <c r="L497" s="3">
        <v>0.01</v>
      </c>
      <c r="M497" t="s">
        <v>4</v>
      </c>
      <c r="N497" s="2">
        <f t="shared" si="7"/>
        <v>0.83426135923237854</v>
      </c>
    </row>
    <row r="498" spans="1:14" x14ac:dyDescent="0.25">
      <c r="A498" s="134">
        <v>3.7</v>
      </c>
      <c r="B498" s="6">
        <v>-111.148</v>
      </c>
      <c r="C498" s="6">
        <v>41.716999999999999</v>
      </c>
      <c r="D498">
        <v>90</v>
      </c>
      <c r="E498">
        <v>1979</v>
      </c>
      <c r="F498">
        <v>2</v>
      </c>
      <c r="G498">
        <v>24</v>
      </c>
      <c r="H498">
        <v>12</v>
      </c>
      <c r="I498">
        <v>43</v>
      </c>
      <c r="J498">
        <v>41.2</v>
      </c>
      <c r="K498" s="2">
        <v>0.16300000000000001</v>
      </c>
      <c r="L498" s="3">
        <v>0.01</v>
      </c>
      <c r="M498" t="s">
        <v>7</v>
      </c>
      <c r="N498" s="2">
        <f t="shared" si="7"/>
        <v>0.92528594949096366</v>
      </c>
    </row>
    <row r="499" spans="1:14" x14ac:dyDescent="0.25">
      <c r="A499" s="134">
        <v>3.14</v>
      </c>
      <c r="B499" s="6">
        <v>-111.61</v>
      </c>
      <c r="C499" s="6">
        <v>42.475000000000001</v>
      </c>
      <c r="D499">
        <v>7</v>
      </c>
      <c r="E499">
        <v>1979</v>
      </c>
      <c r="F499">
        <v>3</v>
      </c>
      <c r="G499">
        <v>23</v>
      </c>
      <c r="H499">
        <v>3</v>
      </c>
      <c r="I499">
        <v>34</v>
      </c>
      <c r="J499">
        <v>48</v>
      </c>
      <c r="K499" s="2">
        <v>0.249</v>
      </c>
      <c r="L499" s="3">
        <v>0.01</v>
      </c>
      <c r="M499" t="s">
        <v>4</v>
      </c>
      <c r="N499" s="2">
        <f t="shared" si="7"/>
        <v>0.83426135923237854</v>
      </c>
    </row>
    <row r="500" spans="1:14" x14ac:dyDescent="0.25">
      <c r="A500" s="134">
        <v>3.38</v>
      </c>
      <c r="B500" s="6">
        <v>-113.28400000000001</v>
      </c>
      <c r="C500" s="6">
        <v>41.343000000000004</v>
      </c>
      <c r="D500">
        <v>7</v>
      </c>
      <c r="E500">
        <v>1979</v>
      </c>
      <c r="F500">
        <v>3</v>
      </c>
      <c r="G500">
        <v>25</v>
      </c>
      <c r="H500">
        <v>21</v>
      </c>
      <c r="I500">
        <v>41</v>
      </c>
      <c r="J500">
        <v>55.7</v>
      </c>
      <c r="K500" s="2">
        <v>0.22900000000000001</v>
      </c>
      <c r="L500" s="3">
        <v>0.01</v>
      </c>
      <c r="M500" t="s">
        <v>4</v>
      </c>
      <c r="N500" s="2">
        <f t="shared" si="7"/>
        <v>0.85789993909624351</v>
      </c>
    </row>
    <row r="501" spans="1:14" x14ac:dyDescent="0.25">
      <c r="A501" s="134">
        <v>2.83</v>
      </c>
      <c r="B501" s="6">
        <v>-112.901</v>
      </c>
      <c r="C501" s="6">
        <v>41.704000000000001</v>
      </c>
      <c r="D501">
        <v>1</v>
      </c>
      <c r="E501">
        <v>1979</v>
      </c>
      <c r="F501">
        <v>3</v>
      </c>
      <c r="G501">
        <v>31</v>
      </c>
      <c r="H501">
        <v>9</v>
      </c>
      <c r="I501">
        <v>30</v>
      </c>
      <c r="J501">
        <v>54.3</v>
      </c>
      <c r="K501" s="2">
        <v>0.249</v>
      </c>
      <c r="L501" s="3">
        <v>0.01</v>
      </c>
      <c r="M501" t="s">
        <v>4</v>
      </c>
      <c r="N501" s="2">
        <f t="shared" si="7"/>
        <v>0.83426135923237854</v>
      </c>
    </row>
    <row r="502" spans="1:14" x14ac:dyDescent="0.25">
      <c r="A502" s="134">
        <v>2.83</v>
      </c>
      <c r="B502" s="6">
        <v>-112.502</v>
      </c>
      <c r="C502" s="6">
        <v>42.014000000000003</v>
      </c>
      <c r="D502">
        <v>6</v>
      </c>
      <c r="E502">
        <v>1979</v>
      </c>
      <c r="F502">
        <v>4</v>
      </c>
      <c r="G502">
        <v>13</v>
      </c>
      <c r="H502">
        <v>4</v>
      </c>
      <c r="I502">
        <v>54</v>
      </c>
      <c r="J502">
        <v>45.5</v>
      </c>
      <c r="K502" s="2">
        <v>0.249</v>
      </c>
      <c r="L502" s="3">
        <v>0.01</v>
      </c>
      <c r="M502" t="s">
        <v>4</v>
      </c>
      <c r="N502" s="2">
        <f t="shared" si="7"/>
        <v>0.83426135923237854</v>
      </c>
    </row>
    <row r="503" spans="1:14" x14ac:dyDescent="0.25">
      <c r="A503" s="134">
        <v>3.74</v>
      </c>
      <c r="B503" s="6">
        <v>-110.982</v>
      </c>
      <c r="C503" s="6">
        <v>37.884</v>
      </c>
      <c r="D503">
        <v>7</v>
      </c>
      <c r="E503">
        <v>1979</v>
      </c>
      <c r="F503">
        <v>4</v>
      </c>
      <c r="G503">
        <v>30</v>
      </c>
      <c r="H503">
        <v>2</v>
      </c>
      <c r="I503">
        <v>7</v>
      </c>
      <c r="J503">
        <v>10</v>
      </c>
      <c r="K503" s="2">
        <v>0.17</v>
      </c>
      <c r="L503" s="3">
        <v>0.01</v>
      </c>
      <c r="M503" t="s">
        <v>7</v>
      </c>
      <c r="N503" s="2">
        <f t="shared" si="7"/>
        <v>0.91900363473595914</v>
      </c>
    </row>
    <row r="504" spans="1:14" x14ac:dyDescent="0.25">
      <c r="A504" s="134">
        <v>3.14</v>
      </c>
      <c r="B504" s="6">
        <v>-112.568</v>
      </c>
      <c r="C504" s="6">
        <v>41.991</v>
      </c>
      <c r="D504">
        <v>4</v>
      </c>
      <c r="E504">
        <v>1979</v>
      </c>
      <c r="F504">
        <v>5</v>
      </c>
      <c r="G504">
        <v>15</v>
      </c>
      <c r="H504">
        <v>2</v>
      </c>
      <c r="I504">
        <v>20</v>
      </c>
      <c r="J504">
        <v>22.1</v>
      </c>
      <c r="K504" s="2">
        <v>0.249</v>
      </c>
      <c r="L504" s="3">
        <v>0.01</v>
      </c>
      <c r="M504" t="s">
        <v>4</v>
      </c>
      <c r="N504" s="2">
        <f t="shared" si="7"/>
        <v>0.83426135923237854</v>
      </c>
    </row>
    <row r="505" spans="1:14" x14ac:dyDescent="0.25">
      <c r="A505" s="134">
        <v>3.14</v>
      </c>
      <c r="B505" s="6">
        <v>-112.47199999999999</v>
      </c>
      <c r="C505" s="6">
        <v>38.075000000000003</v>
      </c>
      <c r="D505">
        <v>7</v>
      </c>
      <c r="E505">
        <v>1979</v>
      </c>
      <c r="F505">
        <v>5</v>
      </c>
      <c r="G505">
        <v>16</v>
      </c>
      <c r="H505">
        <v>9</v>
      </c>
      <c r="I505">
        <v>26</v>
      </c>
      <c r="J505">
        <v>48.6</v>
      </c>
      <c r="K505" s="2">
        <v>0.249</v>
      </c>
      <c r="L505" s="3">
        <v>0.01</v>
      </c>
      <c r="M505" t="s">
        <v>4</v>
      </c>
      <c r="N505" s="2">
        <f t="shared" si="7"/>
        <v>0.83426135923237854</v>
      </c>
    </row>
    <row r="506" spans="1:14" x14ac:dyDescent="0.25">
      <c r="A506" s="134">
        <v>2.91</v>
      </c>
      <c r="B506" s="6">
        <v>-111.932</v>
      </c>
      <c r="C506" s="6">
        <v>39.896999999999998</v>
      </c>
      <c r="D506">
        <v>1</v>
      </c>
      <c r="E506">
        <v>1979</v>
      </c>
      <c r="F506">
        <v>5</v>
      </c>
      <c r="G506">
        <v>26</v>
      </c>
      <c r="H506">
        <v>11</v>
      </c>
      <c r="I506">
        <v>9</v>
      </c>
      <c r="J506">
        <v>50.8</v>
      </c>
      <c r="K506" s="2">
        <v>0.249</v>
      </c>
      <c r="L506" s="3">
        <v>0.01</v>
      </c>
      <c r="M506" t="s">
        <v>4</v>
      </c>
      <c r="N506" s="2">
        <f t="shared" si="7"/>
        <v>0.83426135923237854</v>
      </c>
    </row>
    <row r="507" spans="1:14" x14ac:dyDescent="0.25">
      <c r="A507" s="134">
        <v>3.46</v>
      </c>
      <c r="B507" s="6">
        <v>-111.32599999999999</v>
      </c>
      <c r="C507" s="6">
        <v>42.488999999999997</v>
      </c>
      <c r="D507">
        <v>7</v>
      </c>
      <c r="E507">
        <v>1979</v>
      </c>
      <c r="F507">
        <v>6</v>
      </c>
      <c r="G507">
        <v>3</v>
      </c>
      <c r="H507">
        <v>4</v>
      </c>
      <c r="I507">
        <v>58</v>
      </c>
      <c r="J507">
        <v>25.8</v>
      </c>
      <c r="K507" s="2">
        <v>0.249</v>
      </c>
      <c r="L507" s="3">
        <v>0.01</v>
      </c>
      <c r="M507" t="s">
        <v>4</v>
      </c>
      <c r="N507" s="2">
        <f t="shared" si="7"/>
        <v>0.83426135923237854</v>
      </c>
    </row>
    <row r="508" spans="1:14" x14ac:dyDescent="0.25">
      <c r="A508" s="134">
        <v>3.07</v>
      </c>
      <c r="B508" s="6">
        <v>-112.828</v>
      </c>
      <c r="C508" s="6">
        <v>38.045999999999999</v>
      </c>
      <c r="D508">
        <v>7</v>
      </c>
      <c r="E508">
        <v>1979</v>
      </c>
      <c r="F508">
        <v>6</v>
      </c>
      <c r="G508">
        <v>12</v>
      </c>
      <c r="H508">
        <v>13</v>
      </c>
      <c r="I508">
        <v>15</v>
      </c>
      <c r="J508">
        <v>34.1</v>
      </c>
      <c r="K508" s="2">
        <v>0.249</v>
      </c>
      <c r="L508" s="3">
        <v>0.01</v>
      </c>
      <c r="M508" t="s">
        <v>4</v>
      </c>
      <c r="N508" s="2">
        <f t="shared" si="7"/>
        <v>0.83426135923237854</v>
      </c>
    </row>
    <row r="509" spans="1:14" x14ac:dyDescent="0.25">
      <c r="A509" s="134">
        <v>3.3</v>
      </c>
      <c r="B509" s="6">
        <v>-110.95</v>
      </c>
      <c r="C509" s="6">
        <v>37.901000000000003</v>
      </c>
      <c r="D509">
        <v>7</v>
      </c>
      <c r="E509">
        <v>1979</v>
      </c>
      <c r="F509">
        <v>6</v>
      </c>
      <c r="G509">
        <v>22</v>
      </c>
      <c r="H509">
        <v>20</v>
      </c>
      <c r="I509">
        <v>24</v>
      </c>
      <c r="J509">
        <v>34.1</v>
      </c>
      <c r="K509" s="2">
        <v>0.249</v>
      </c>
      <c r="L509" s="3">
        <v>0.01</v>
      </c>
      <c r="M509" t="s">
        <v>4</v>
      </c>
      <c r="N509" s="2">
        <f t="shared" si="7"/>
        <v>0.83426135923237854</v>
      </c>
    </row>
    <row r="510" spans="1:14" x14ac:dyDescent="0.25">
      <c r="A510" s="134">
        <v>2.83</v>
      </c>
      <c r="B510" s="6">
        <v>-112.834</v>
      </c>
      <c r="C510" s="6">
        <v>41.598999999999997</v>
      </c>
      <c r="D510">
        <v>10</v>
      </c>
      <c r="E510">
        <v>1979</v>
      </c>
      <c r="F510">
        <v>7</v>
      </c>
      <c r="G510">
        <v>7</v>
      </c>
      <c r="H510">
        <v>23</v>
      </c>
      <c r="I510">
        <v>55</v>
      </c>
      <c r="J510">
        <v>54.6</v>
      </c>
      <c r="K510" s="2">
        <v>0.249</v>
      </c>
      <c r="L510" s="3">
        <v>0.01</v>
      </c>
      <c r="M510" t="s">
        <v>4</v>
      </c>
      <c r="N510" s="2">
        <f t="shared" si="7"/>
        <v>0.83426135923237854</v>
      </c>
    </row>
    <row r="511" spans="1:14" x14ac:dyDescent="0.25">
      <c r="A511" s="134">
        <v>3.3</v>
      </c>
      <c r="B511" s="6">
        <v>-110.592</v>
      </c>
      <c r="C511" s="6">
        <v>37.591999999999999</v>
      </c>
      <c r="D511">
        <v>7</v>
      </c>
      <c r="E511">
        <v>1979</v>
      </c>
      <c r="F511">
        <v>7</v>
      </c>
      <c r="G511">
        <v>25</v>
      </c>
      <c r="H511">
        <v>23</v>
      </c>
      <c r="I511">
        <v>56</v>
      </c>
      <c r="J511">
        <v>11.7</v>
      </c>
      <c r="K511" s="2">
        <v>0.249</v>
      </c>
      <c r="L511" s="3">
        <v>0.01</v>
      </c>
      <c r="M511" t="s">
        <v>4</v>
      </c>
      <c r="N511" s="2">
        <f t="shared" si="7"/>
        <v>0.83426135923237854</v>
      </c>
    </row>
    <row r="512" spans="1:14" x14ac:dyDescent="0.25">
      <c r="A512" s="134">
        <v>3.69</v>
      </c>
      <c r="B512" s="6">
        <v>-113.66800000000001</v>
      </c>
      <c r="C512" s="6">
        <v>36.981000000000002</v>
      </c>
      <c r="D512">
        <v>7</v>
      </c>
      <c r="E512">
        <v>1979</v>
      </c>
      <c r="F512">
        <v>8</v>
      </c>
      <c r="G512">
        <v>5</v>
      </c>
      <c r="H512">
        <v>19</v>
      </c>
      <c r="I512">
        <v>10</v>
      </c>
      <c r="J512">
        <v>21.4</v>
      </c>
      <c r="K512" s="2">
        <v>0.16300000000000001</v>
      </c>
      <c r="L512" s="3">
        <v>0.01</v>
      </c>
      <c r="M512" t="s">
        <v>7</v>
      </c>
      <c r="N512" s="2">
        <f t="shared" si="7"/>
        <v>0.92528594949096366</v>
      </c>
    </row>
    <row r="513" spans="1:14" x14ac:dyDescent="0.25">
      <c r="A513" s="134">
        <v>2.83</v>
      </c>
      <c r="B513" s="6">
        <v>-110.997</v>
      </c>
      <c r="C513" s="6">
        <v>37.960999999999999</v>
      </c>
      <c r="D513">
        <v>7</v>
      </c>
      <c r="E513">
        <v>1979</v>
      </c>
      <c r="F513">
        <v>8</v>
      </c>
      <c r="G513">
        <v>16</v>
      </c>
      <c r="H513">
        <v>6</v>
      </c>
      <c r="I513">
        <v>29</v>
      </c>
      <c r="J513">
        <v>42.5</v>
      </c>
      <c r="K513" s="2">
        <v>0.249</v>
      </c>
      <c r="L513" s="3">
        <v>0.01</v>
      </c>
      <c r="M513" t="s">
        <v>4</v>
      </c>
      <c r="N513" s="2">
        <f t="shared" si="7"/>
        <v>0.83426135923237854</v>
      </c>
    </row>
    <row r="514" spans="1:14" x14ac:dyDescent="0.25">
      <c r="A514" s="134">
        <v>3.3</v>
      </c>
      <c r="B514" s="6">
        <v>-112.724</v>
      </c>
      <c r="C514" s="6">
        <v>37.76</v>
      </c>
      <c r="D514">
        <v>7</v>
      </c>
      <c r="E514">
        <v>1979</v>
      </c>
      <c r="F514">
        <v>8</v>
      </c>
      <c r="G514">
        <v>16</v>
      </c>
      <c r="H514">
        <v>17</v>
      </c>
      <c r="I514">
        <v>33</v>
      </c>
      <c r="J514">
        <v>5</v>
      </c>
      <c r="K514" s="2">
        <v>0.22900000000000001</v>
      </c>
      <c r="L514" s="3">
        <v>0.01</v>
      </c>
      <c r="M514" t="s">
        <v>4</v>
      </c>
      <c r="N514" s="2">
        <f t="shared" si="7"/>
        <v>0.85789993909624351</v>
      </c>
    </row>
    <row r="515" spans="1:14" x14ac:dyDescent="0.25">
      <c r="A515" s="134">
        <v>2.83</v>
      </c>
      <c r="B515" s="6">
        <v>-111.751</v>
      </c>
      <c r="C515" s="6">
        <v>39.307000000000002</v>
      </c>
      <c r="D515">
        <v>2</v>
      </c>
      <c r="E515">
        <v>1979</v>
      </c>
      <c r="F515">
        <v>10</v>
      </c>
      <c r="G515">
        <v>5</v>
      </c>
      <c r="H515">
        <v>15</v>
      </c>
      <c r="I515">
        <v>48</v>
      </c>
      <c r="J515">
        <v>6.7</v>
      </c>
      <c r="K515" s="2">
        <v>0.22900000000000001</v>
      </c>
      <c r="L515" s="3">
        <v>0.01</v>
      </c>
      <c r="M515" t="s">
        <v>4</v>
      </c>
      <c r="N515" s="2">
        <f t="shared" ref="N515:N578" si="8">EXP(-($D$1531^2*K515^2)/2)</f>
        <v>0.85789993909624351</v>
      </c>
    </row>
    <row r="516" spans="1:14" x14ac:dyDescent="0.25">
      <c r="A516" s="134">
        <v>3.3</v>
      </c>
      <c r="B516" s="6">
        <v>-110.93300000000001</v>
      </c>
      <c r="C516" s="6">
        <v>37.890999999999998</v>
      </c>
      <c r="D516">
        <v>7</v>
      </c>
      <c r="E516">
        <v>1979</v>
      </c>
      <c r="F516">
        <v>10</v>
      </c>
      <c r="G516">
        <v>23</v>
      </c>
      <c r="H516">
        <v>4</v>
      </c>
      <c r="I516">
        <v>17</v>
      </c>
      <c r="J516">
        <v>19.899999999999999</v>
      </c>
      <c r="K516" s="2">
        <v>0.22900000000000001</v>
      </c>
      <c r="L516" s="3">
        <v>0.01</v>
      </c>
      <c r="M516" t="s">
        <v>4</v>
      </c>
      <c r="N516" s="2">
        <f t="shared" si="8"/>
        <v>0.85789993909624351</v>
      </c>
    </row>
    <row r="517" spans="1:14" x14ac:dyDescent="0.25">
      <c r="A517" s="134">
        <v>2.91</v>
      </c>
      <c r="B517" s="6">
        <v>-109.655</v>
      </c>
      <c r="C517" s="6">
        <v>39.286000000000001</v>
      </c>
      <c r="D517">
        <v>7</v>
      </c>
      <c r="E517">
        <v>1979</v>
      </c>
      <c r="F517">
        <v>11</v>
      </c>
      <c r="G517">
        <v>15</v>
      </c>
      <c r="H517">
        <v>20</v>
      </c>
      <c r="I517">
        <v>42</v>
      </c>
      <c r="J517">
        <v>30.6</v>
      </c>
      <c r="K517" s="2">
        <v>0.249</v>
      </c>
      <c r="L517" s="3">
        <v>0.01</v>
      </c>
      <c r="M517" t="s">
        <v>4</v>
      </c>
      <c r="N517" s="2">
        <f t="shared" si="8"/>
        <v>0.83426135923237854</v>
      </c>
    </row>
    <row r="518" spans="1:14" x14ac:dyDescent="0.25">
      <c r="A518" s="134">
        <v>2.99</v>
      </c>
      <c r="B518" s="6">
        <v>-112.852</v>
      </c>
      <c r="C518" s="6">
        <v>36.906999999999996</v>
      </c>
      <c r="D518">
        <v>7</v>
      </c>
      <c r="E518">
        <v>1979</v>
      </c>
      <c r="F518">
        <v>11</v>
      </c>
      <c r="G518">
        <v>21</v>
      </c>
      <c r="H518">
        <v>16</v>
      </c>
      <c r="I518">
        <v>50</v>
      </c>
      <c r="J518">
        <v>5.0999999999999996</v>
      </c>
      <c r="K518" s="2">
        <v>0.249</v>
      </c>
      <c r="L518" s="3">
        <v>0.01</v>
      </c>
      <c r="M518" t="s">
        <v>4</v>
      </c>
      <c r="N518" s="2">
        <f t="shared" si="8"/>
        <v>0.83426135923237854</v>
      </c>
    </row>
    <row r="519" spans="1:14" x14ac:dyDescent="0.25">
      <c r="A519" s="134">
        <v>2.83</v>
      </c>
      <c r="B519" s="6">
        <v>-111.524</v>
      </c>
      <c r="C519" s="6">
        <v>38.561</v>
      </c>
      <c r="D519">
        <v>7</v>
      </c>
      <c r="E519">
        <v>1979</v>
      </c>
      <c r="F519">
        <v>11</v>
      </c>
      <c r="G519">
        <v>27</v>
      </c>
      <c r="H519">
        <v>20</v>
      </c>
      <c r="I519">
        <v>37</v>
      </c>
      <c r="J519">
        <v>35.1</v>
      </c>
      <c r="K519" s="2">
        <v>0.22900000000000001</v>
      </c>
      <c r="L519" s="3">
        <v>0.01</v>
      </c>
      <c r="M519" t="s">
        <v>4</v>
      </c>
      <c r="N519" s="2">
        <f t="shared" si="8"/>
        <v>0.85789993909624351</v>
      </c>
    </row>
    <row r="520" spans="1:14" x14ac:dyDescent="0.25">
      <c r="A520" s="134">
        <v>2.99</v>
      </c>
      <c r="B520" s="6">
        <v>-112.04300000000001</v>
      </c>
      <c r="C520" s="6">
        <v>38.975000000000001</v>
      </c>
      <c r="D520">
        <v>0</v>
      </c>
      <c r="E520">
        <v>1979</v>
      </c>
      <c r="F520">
        <v>12</v>
      </c>
      <c r="G520">
        <v>16</v>
      </c>
      <c r="H520">
        <v>19</v>
      </c>
      <c r="I520">
        <v>32</v>
      </c>
      <c r="J520">
        <v>45.5</v>
      </c>
      <c r="K520" s="2">
        <v>0.249</v>
      </c>
      <c r="L520" s="3">
        <v>0.01</v>
      </c>
      <c r="M520" t="s">
        <v>4</v>
      </c>
      <c r="N520" s="2">
        <f t="shared" si="8"/>
        <v>0.83426135923237854</v>
      </c>
    </row>
    <row r="521" spans="1:14" x14ac:dyDescent="0.25">
      <c r="A521" s="134">
        <v>2.91</v>
      </c>
      <c r="B521" s="6">
        <v>-111.161</v>
      </c>
      <c r="C521" s="6">
        <v>42.473999999999997</v>
      </c>
      <c r="D521">
        <v>7</v>
      </c>
      <c r="E521">
        <v>1979</v>
      </c>
      <c r="F521">
        <v>12</v>
      </c>
      <c r="G521">
        <v>20</v>
      </c>
      <c r="H521">
        <v>21</v>
      </c>
      <c r="I521">
        <v>45</v>
      </c>
      <c r="J521">
        <v>26.4</v>
      </c>
      <c r="K521" s="2">
        <v>0.249</v>
      </c>
      <c r="L521" s="3">
        <v>0.01</v>
      </c>
      <c r="M521" t="s">
        <v>4</v>
      </c>
      <c r="N521" s="2">
        <f t="shared" si="8"/>
        <v>0.83426135923237854</v>
      </c>
    </row>
    <row r="522" spans="1:14" x14ac:dyDescent="0.25">
      <c r="A522" s="134">
        <v>2.99</v>
      </c>
      <c r="B522" s="6">
        <v>-111.67</v>
      </c>
      <c r="C522" s="6">
        <v>41.673000000000002</v>
      </c>
      <c r="D522">
        <v>8</v>
      </c>
      <c r="E522">
        <v>1980</v>
      </c>
      <c r="F522">
        <v>1</v>
      </c>
      <c r="G522">
        <v>6</v>
      </c>
      <c r="H522">
        <v>21</v>
      </c>
      <c r="I522">
        <v>47</v>
      </c>
      <c r="J522">
        <v>24.3</v>
      </c>
      <c r="K522" s="2">
        <v>0.249</v>
      </c>
      <c r="L522" s="3">
        <v>0.01</v>
      </c>
      <c r="M522" t="s">
        <v>4</v>
      </c>
      <c r="N522" s="2">
        <f t="shared" si="8"/>
        <v>0.83426135923237854</v>
      </c>
    </row>
    <row r="523" spans="1:14" x14ac:dyDescent="0.25">
      <c r="A523" s="134">
        <v>2.83</v>
      </c>
      <c r="B523" s="6">
        <v>-112.55500000000001</v>
      </c>
      <c r="C523" s="6">
        <v>42.066000000000003</v>
      </c>
      <c r="D523">
        <v>7</v>
      </c>
      <c r="E523">
        <v>1980</v>
      </c>
      <c r="F523">
        <v>1</v>
      </c>
      <c r="G523">
        <v>11</v>
      </c>
      <c r="H523">
        <v>0</v>
      </c>
      <c r="I523">
        <v>58</v>
      </c>
      <c r="J523">
        <v>57.4</v>
      </c>
      <c r="K523" s="2">
        <v>0.22900000000000001</v>
      </c>
      <c r="L523" s="3">
        <v>0.01</v>
      </c>
      <c r="M523" t="s">
        <v>4</v>
      </c>
      <c r="N523" s="2">
        <f t="shared" si="8"/>
        <v>0.85789993909624351</v>
      </c>
    </row>
    <row r="524" spans="1:14" x14ac:dyDescent="0.25">
      <c r="A524" s="134">
        <v>2.91</v>
      </c>
      <c r="B524" s="6">
        <v>-110.68899999999999</v>
      </c>
      <c r="C524" s="6">
        <v>37.738999999999997</v>
      </c>
      <c r="D524">
        <v>7</v>
      </c>
      <c r="E524">
        <v>1980</v>
      </c>
      <c r="F524">
        <v>1</v>
      </c>
      <c r="G524">
        <v>30</v>
      </c>
      <c r="H524">
        <v>6</v>
      </c>
      <c r="I524">
        <v>49</v>
      </c>
      <c r="J524">
        <v>57.3</v>
      </c>
      <c r="K524" s="2">
        <v>0.22900000000000001</v>
      </c>
      <c r="L524" s="3">
        <v>0.01</v>
      </c>
      <c r="M524" t="s">
        <v>4</v>
      </c>
      <c r="N524" s="2">
        <f t="shared" si="8"/>
        <v>0.85789993909624351</v>
      </c>
    </row>
    <row r="525" spans="1:14" x14ac:dyDescent="0.25">
      <c r="A525" s="134">
        <v>3.07</v>
      </c>
      <c r="B525" s="6">
        <v>-112.495</v>
      </c>
      <c r="C525" s="6">
        <v>42.104999999999997</v>
      </c>
      <c r="D525">
        <v>3</v>
      </c>
      <c r="E525">
        <v>1980</v>
      </c>
      <c r="F525">
        <v>2</v>
      </c>
      <c r="G525">
        <v>6</v>
      </c>
      <c r="H525">
        <v>2</v>
      </c>
      <c r="I525">
        <v>3</v>
      </c>
      <c r="J525">
        <v>6.8</v>
      </c>
      <c r="K525" s="2">
        <v>0.22900000000000001</v>
      </c>
      <c r="L525" s="3">
        <v>0.01</v>
      </c>
      <c r="M525" t="s">
        <v>4</v>
      </c>
      <c r="N525" s="2">
        <f t="shared" si="8"/>
        <v>0.85789993909624351</v>
      </c>
    </row>
    <row r="526" spans="1:14" x14ac:dyDescent="0.25">
      <c r="A526" s="134">
        <v>2.83</v>
      </c>
      <c r="B526" s="6">
        <v>-112.791</v>
      </c>
      <c r="C526" s="6">
        <v>41.732999999999997</v>
      </c>
      <c r="D526">
        <v>1</v>
      </c>
      <c r="E526">
        <v>1980</v>
      </c>
      <c r="F526">
        <v>2</v>
      </c>
      <c r="G526">
        <v>20</v>
      </c>
      <c r="H526">
        <v>0</v>
      </c>
      <c r="I526">
        <v>14</v>
      </c>
      <c r="J526">
        <v>49.7</v>
      </c>
      <c r="K526" s="2">
        <v>0.249</v>
      </c>
      <c r="L526" s="3">
        <v>0.01</v>
      </c>
      <c r="M526" t="s">
        <v>4</v>
      </c>
      <c r="N526" s="2">
        <f t="shared" si="8"/>
        <v>0.83426135923237854</v>
      </c>
    </row>
    <row r="527" spans="1:14" x14ac:dyDescent="0.25">
      <c r="A527" s="134">
        <v>3.54</v>
      </c>
      <c r="B527" s="6">
        <v>-111.28100000000001</v>
      </c>
      <c r="C527" s="6">
        <v>42.435000000000002</v>
      </c>
      <c r="D527">
        <v>7</v>
      </c>
      <c r="E527">
        <v>1980</v>
      </c>
      <c r="F527">
        <v>3</v>
      </c>
      <c r="G527">
        <v>10</v>
      </c>
      <c r="H527">
        <v>20</v>
      </c>
      <c r="I527">
        <v>28</v>
      </c>
      <c r="J527">
        <v>41.4</v>
      </c>
      <c r="K527" s="2">
        <v>0.22900000000000001</v>
      </c>
      <c r="L527" s="3">
        <v>0.01</v>
      </c>
      <c r="M527" t="s">
        <v>4</v>
      </c>
      <c r="N527" s="2">
        <f t="shared" si="8"/>
        <v>0.85789993909624351</v>
      </c>
    </row>
    <row r="528" spans="1:14" x14ac:dyDescent="0.25">
      <c r="A528" s="134">
        <v>2.99</v>
      </c>
      <c r="B528" s="6">
        <v>-113.07599999999999</v>
      </c>
      <c r="C528" s="6">
        <v>38.168999999999997</v>
      </c>
      <c r="D528">
        <v>7</v>
      </c>
      <c r="E528">
        <v>1980</v>
      </c>
      <c r="F528">
        <v>3</v>
      </c>
      <c r="G528">
        <v>21</v>
      </c>
      <c r="H528">
        <v>9</v>
      </c>
      <c r="I528">
        <v>48</v>
      </c>
      <c r="J528">
        <v>0.4</v>
      </c>
      <c r="K528" s="2">
        <v>0.249</v>
      </c>
      <c r="L528" s="3">
        <v>0.01</v>
      </c>
      <c r="M528" t="s">
        <v>4</v>
      </c>
      <c r="N528" s="2">
        <f t="shared" si="8"/>
        <v>0.83426135923237854</v>
      </c>
    </row>
    <row r="529" spans="1:14" x14ac:dyDescent="0.25">
      <c r="A529" s="134">
        <v>2.91</v>
      </c>
      <c r="B529" s="6">
        <v>-112.00700000000001</v>
      </c>
      <c r="C529" s="6">
        <v>38.036999999999999</v>
      </c>
      <c r="D529">
        <v>7</v>
      </c>
      <c r="E529">
        <v>1980</v>
      </c>
      <c r="F529">
        <v>4</v>
      </c>
      <c r="G529">
        <v>3</v>
      </c>
      <c r="H529">
        <v>23</v>
      </c>
      <c r="I529">
        <v>0</v>
      </c>
      <c r="J529">
        <v>59.1</v>
      </c>
      <c r="K529" s="2">
        <v>0.249</v>
      </c>
      <c r="L529" s="3">
        <v>0.01</v>
      </c>
      <c r="M529" t="s">
        <v>4</v>
      </c>
      <c r="N529" s="2">
        <f t="shared" si="8"/>
        <v>0.83426135923237854</v>
      </c>
    </row>
    <row r="530" spans="1:14" x14ac:dyDescent="0.25">
      <c r="A530" s="134">
        <v>3.3</v>
      </c>
      <c r="B530" s="6">
        <v>-113.286</v>
      </c>
      <c r="C530" s="6">
        <v>41.337000000000003</v>
      </c>
      <c r="D530">
        <v>7</v>
      </c>
      <c r="E530">
        <v>1980</v>
      </c>
      <c r="F530">
        <v>4</v>
      </c>
      <c r="G530">
        <v>4</v>
      </c>
      <c r="H530">
        <v>0</v>
      </c>
      <c r="I530">
        <v>45</v>
      </c>
      <c r="J530">
        <v>4.5</v>
      </c>
      <c r="K530" s="2">
        <v>0.22900000000000001</v>
      </c>
      <c r="L530" s="3">
        <v>0.01</v>
      </c>
      <c r="M530" t="s">
        <v>4</v>
      </c>
      <c r="N530" s="2">
        <f t="shared" si="8"/>
        <v>0.85789993909624351</v>
      </c>
    </row>
    <row r="531" spans="1:14" x14ac:dyDescent="0.25">
      <c r="A531" s="134">
        <v>3.62</v>
      </c>
      <c r="B531" s="6">
        <v>-111.974</v>
      </c>
      <c r="C531" s="6">
        <v>39.948</v>
      </c>
      <c r="D531">
        <v>4</v>
      </c>
      <c r="E531">
        <v>1980</v>
      </c>
      <c r="F531">
        <v>4</v>
      </c>
      <c r="G531">
        <v>6</v>
      </c>
      <c r="H531">
        <v>10</v>
      </c>
      <c r="I531">
        <v>45</v>
      </c>
      <c r="J531">
        <v>4</v>
      </c>
      <c r="K531" s="2">
        <v>0.22900000000000001</v>
      </c>
      <c r="L531" s="3">
        <v>0.01</v>
      </c>
      <c r="M531" t="s">
        <v>4</v>
      </c>
      <c r="N531" s="2">
        <f t="shared" si="8"/>
        <v>0.85789993909624351</v>
      </c>
    </row>
    <row r="532" spans="1:14" x14ac:dyDescent="0.25">
      <c r="A532" s="134">
        <v>2.91</v>
      </c>
      <c r="B532" s="6">
        <v>-111.56100000000001</v>
      </c>
      <c r="C532" s="6">
        <v>38.965000000000003</v>
      </c>
      <c r="D532">
        <v>7</v>
      </c>
      <c r="E532">
        <v>1980</v>
      </c>
      <c r="F532">
        <v>4</v>
      </c>
      <c r="G532">
        <v>17</v>
      </c>
      <c r="H532">
        <v>12</v>
      </c>
      <c r="I532">
        <v>14</v>
      </c>
      <c r="J532">
        <v>26.1</v>
      </c>
      <c r="K532" s="2">
        <v>0.249</v>
      </c>
      <c r="L532" s="3">
        <v>0.01</v>
      </c>
      <c r="M532" t="s">
        <v>4</v>
      </c>
      <c r="N532" s="2">
        <f t="shared" si="8"/>
        <v>0.83426135923237854</v>
      </c>
    </row>
    <row r="533" spans="1:14" x14ac:dyDescent="0.25">
      <c r="A533" s="134">
        <v>2.91</v>
      </c>
      <c r="B533" s="6">
        <v>-112.017</v>
      </c>
      <c r="C533" s="6">
        <v>38.947000000000003</v>
      </c>
      <c r="D533">
        <v>0</v>
      </c>
      <c r="E533">
        <v>1980</v>
      </c>
      <c r="F533">
        <v>4</v>
      </c>
      <c r="G533">
        <v>18</v>
      </c>
      <c r="H533">
        <v>19</v>
      </c>
      <c r="I533">
        <v>43</v>
      </c>
      <c r="J533">
        <v>6.9</v>
      </c>
      <c r="K533" s="2">
        <v>0.249</v>
      </c>
      <c r="L533" s="3">
        <v>0.01</v>
      </c>
      <c r="M533" t="s">
        <v>4</v>
      </c>
      <c r="N533" s="2">
        <f t="shared" si="8"/>
        <v>0.83426135923237854</v>
      </c>
    </row>
    <row r="534" spans="1:14" x14ac:dyDescent="0.25">
      <c r="A534" s="134">
        <v>3.54</v>
      </c>
      <c r="B534" s="6">
        <v>-114.083</v>
      </c>
      <c r="C534" s="6">
        <v>37.302</v>
      </c>
      <c r="D534">
        <v>7</v>
      </c>
      <c r="E534">
        <v>1980</v>
      </c>
      <c r="F534">
        <v>4</v>
      </c>
      <c r="G534">
        <v>28</v>
      </c>
      <c r="H534">
        <v>21</v>
      </c>
      <c r="I534">
        <v>47</v>
      </c>
      <c r="J534">
        <v>35</v>
      </c>
      <c r="K534" s="2">
        <v>0.22900000000000001</v>
      </c>
      <c r="L534" s="3">
        <v>0.01</v>
      </c>
      <c r="M534" t="s">
        <v>4</v>
      </c>
      <c r="N534" s="2">
        <f t="shared" si="8"/>
        <v>0.85789993909624351</v>
      </c>
    </row>
    <row r="535" spans="1:14" x14ac:dyDescent="0.25">
      <c r="A535" s="134">
        <v>2.99</v>
      </c>
      <c r="B535" s="6">
        <v>-113.49</v>
      </c>
      <c r="C535" s="6">
        <v>36.927</v>
      </c>
      <c r="D535">
        <v>7</v>
      </c>
      <c r="E535">
        <v>1980</v>
      </c>
      <c r="F535">
        <v>4</v>
      </c>
      <c r="G535">
        <v>29</v>
      </c>
      <c r="H535">
        <v>18</v>
      </c>
      <c r="I535">
        <v>25</v>
      </c>
      <c r="J535">
        <v>10.1</v>
      </c>
      <c r="K535" s="2">
        <v>0.249</v>
      </c>
      <c r="L535" s="3">
        <v>0.01</v>
      </c>
      <c r="M535" t="s">
        <v>4</v>
      </c>
      <c r="N535" s="2">
        <f t="shared" si="8"/>
        <v>0.83426135923237854</v>
      </c>
    </row>
    <row r="536" spans="1:14" x14ac:dyDescent="0.25">
      <c r="A536" s="134">
        <v>2.91</v>
      </c>
      <c r="B536" s="6">
        <v>-112.46599999999999</v>
      </c>
      <c r="C536" s="6">
        <v>42.106999999999999</v>
      </c>
      <c r="D536">
        <v>4</v>
      </c>
      <c r="E536">
        <v>1980</v>
      </c>
      <c r="F536">
        <v>5</v>
      </c>
      <c r="G536">
        <v>4</v>
      </c>
      <c r="H536">
        <v>0</v>
      </c>
      <c r="I536">
        <v>32</v>
      </c>
      <c r="J536">
        <v>40.200000000000003</v>
      </c>
      <c r="K536" s="2">
        <v>0.249</v>
      </c>
      <c r="L536" s="3">
        <v>0.01</v>
      </c>
      <c r="M536" t="s">
        <v>4</v>
      </c>
      <c r="N536" s="2">
        <f t="shared" si="8"/>
        <v>0.83426135923237854</v>
      </c>
    </row>
    <row r="537" spans="1:14" x14ac:dyDescent="0.25">
      <c r="A537" s="134">
        <v>3.22</v>
      </c>
      <c r="B537" s="6">
        <v>-112.026</v>
      </c>
      <c r="C537" s="6">
        <v>39.709000000000003</v>
      </c>
      <c r="D537">
        <v>7</v>
      </c>
      <c r="E537">
        <v>1980</v>
      </c>
      <c r="F537">
        <v>5</v>
      </c>
      <c r="G537">
        <v>17</v>
      </c>
      <c r="H537">
        <v>9</v>
      </c>
      <c r="I537">
        <v>3</v>
      </c>
      <c r="J537">
        <v>38.6</v>
      </c>
      <c r="K537" s="2">
        <v>0.249</v>
      </c>
      <c r="L537" s="3">
        <v>0.01</v>
      </c>
      <c r="M537" t="s">
        <v>4</v>
      </c>
      <c r="N537" s="2">
        <f t="shared" si="8"/>
        <v>0.83426135923237854</v>
      </c>
    </row>
    <row r="538" spans="1:14" x14ac:dyDescent="0.25">
      <c r="A538" s="134">
        <v>4.42</v>
      </c>
      <c r="B538" s="6">
        <v>-111.96</v>
      </c>
      <c r="C538" s="6">
        <v>39.936999999999998</v>
      </c>
      <c r="D538">
        <v>10</v>
      </c>
      <c r="E538">
        <v>1980</v>
      </c>
      <c r="F538">
        <v>5</v>
      </c>
      <c r="G538">
        <v>24</v>
      </c>
      <c r="H538">
        <v>10</v>
      </c>
      <c r="I538">
        <v>3</v>
      </c>
      <c r="J538">
        <v>36.5</v>
      </c>
      <c r="K538" s="2">
        <v>0.125</v>
      </c>
      <c r="L538" s="3">
        <v>0.01</v>
      </c>
      <c r="M538" t="s">
        <v>2</v>
      </c>
      <c r="N538" s="2">
        <f t="shared" si="8"/>
        <v>0.95536029291252356</v>
      </c>
    </row>
    <row r="539" spans="1:14" x14ac:dyDescent="0.25">
      <c r="A539" s="134">
        <v>2.91</v>
      </c>
      <c r="B539" s="6">
        <v>-111.89400000000001</v>
      </c>
      <c r="C539" s="6">
        <v>39.311999999999998</v>
      </c>
      <c r="D539">
        <v>7</v>
      </c>
      <c r="E539">
        <v>1980</v>
      </c>
      <c r="F539">
        <v>5</v>
      </c>
      <c r="G539">
        <v>25</v>
      </c>
      <c r="H539">
        <v>18</v>
      </c>
      <c r="I539">
        <v>53</v>
      </c>
      <c r="J539">
        <v>54.8</v>
      </c>
      <c r="K539" s="2">
        <v>0.249</v>
      </c>
      <c r="L539" s="3">
        <v>0.01</v>
      </c>
      <c r="M539" t="s">
        <v>4</v>
      </c>
      <c r="N539" s="2">
        <f t="shared" si="8"/>
        <v>0.83426135923237854</v>
      </c>
    </row>
    <row r="540" spans="1:14" x14ac:dyDescent="0.25">
      <c r="A540" s="134">
        <v>3.07</v>
      </c>
      <c r="B540" s="6">
        <v>-110.495</v>
      </c>
      <c r="C540" s="6">
        <v>41.704999999999998</v>
      </c>
      <c r="D540">
        <v>7</v>
      </c>
      <c r="E540">
        <v>1980</v>
      </c>
      <c r="F540">
        <v>6</v>
      </c>
      <c r="G540">
        <v>7</v>
      </c>
      <c r="H540">
        <v>2</v>
      </c>
      <c r="I540">
        <v>15</v>
      </c>
      <c r="J540">
        <v>50</v>
      </c>
      <c r="K540" s="2">
        <v>0.249</v>
      </c>
      <c r="L540" s="3">
        <v>0.01</v>
      </c>
      <c r="M540" t="s">
        <v>4</v>
      </c>
      <c r="N540" s="2">
        <f t="shared" si="8"/>
        <v>0.83426135923237854</v>
      </c>
    </row>
    <row r="541" spans="1:14" x14ac:dyDescent="0.25">
      <c r="A541" s="134">
        <v>2.99</v>
      </c>
      <c r="B541" s="6">
        <v>-112.14</v>
      </c>
      <c r="C541" s="6">
        <v>38.793999999999997</v>
      </c>
      <c r="D541">
        <v>7</v>
      </c>
      <c r="E541">
        <v>1980</v>
      </c>
      <c r="F541">
        <v>6</v>
      </c>
      <c r="G541">
        <v>10</v>
      </c>
      <c r="H541">
        <v>14</v>
      </c>
      <c r="I541">
        <v>45</v>
      </c>
      <c r="J541">
        <v>18.899999999999999</v>
      </c>
      <c r="K541" s="2">
        <v>0.249</v>
      </c>
      <c r="L541" s="3">
        <v>0.01</v>
      </c>
      <c r="M541" t="s">
        <v>4</v>
      </c>
      <c r="N541" s="2">
        <f t="shared" si="8"/>
        <v>0.83426135923237854</v>
      </c>
    </row>
    <row r="542" spans="1:14" x14ac:dyDescent="0.25">
      <c r="A542" s="134">
        <v>2.91</v>
      </c>
      <c r="B542" s="6">
        <v>-111.298</v>
      </c>
      <c r="C542" s="6">
        <v>38.774000000000001</v>
      </c>
      <c r="D542">
        <v>7</v>
      </c>
      <c r="E542">
        <v>1980</v>
      </c>
      <c r="F542">
        <v>6</v>
      </c>
      <c r="G542">
        <v>19</v>
      </c>
      <c r="H542">
        <v>12</v>
      </c>
      <c r="I542">
        <v>26</v>
      </c>
      <c r="J542">
        <v>46.8</v>
      </c>
      <c r="K542" s="2">
        <v>0.249</v>
      </c>
      <c r="L542" s="3">
        <v>0.01</v>
      </c>
      <c r="M542" t="s">
        <v>4</v>
      </c>
      <c r="N542" s="2">
        <f t="shared" si="8"/>
        <v>0.83426135923237854</v>
      </c>
    </row>
    <row r="543" spans="1:14" x14ac:dyDescent="0.25">
      <c r="A543" s="134">
        <v>2.83</v>
      </c>
      <c r="B543" s="6">
        <v>-110.559</v>
      </c>
      <c r="C543" s="6">
        <v>39.866999999999997</v>
      </c>
      <c r="D543">
        <v>7</v>
      </c>
      <c r="E543">
        <v>1980</v>
      </c>
      <c r="F543">
        <v>6</v>
      </c>
      <c r="G543">
        <v>23</v>
      </c>
      <c r="H543">
        <v>6</v>
      </c>
      <c r="I543">
        <v>1</v>
      </c>
      <c r="J543">
        <v>40</v>
      </c>
      <c r="K543" s="2">
        <v>0.249</v>
      </c>
      <c r="L543" s="3">
        <v>0.01</v>
      </c>
      <c r="M543" t="s">
        <v>4</v>
      </c>
      <c r="N543" s="2">
        <f t="shared" si="8"/>
        <v>0.83426135923237854</v>
      </c>
    </row>
    <row r="544" spans="1:14" x14ac:dyDescent="0.25">
      <c r="A544" s="134">
        <v>2.99</v>
      </c>
      <c r="B544" s="6">
        <v>-111.905</v>
      </c>
      <c r="C544" s="6">
        <v>39.262</v>
      </c>
      <c r="D544">
        <v>7</v>
      </c>
      <c r="E544">
        <v>1980</v>
      </c>
      <c r="F544">
        <v>7</v>
      </c>
      <c r="G544">
        <v>5</v>
      </c>
      <c r="H544">
        <v>19</v>
      </c>
      <c r="I544">
        <v>36</v>
      </c>
      <c r="J544">
        <v>11.3</v>
      </c>
      <c r="K544" s="2">
        <v>0.22900000000000001</v>
      </c>
      <c r="L544" s="3">
        <v>0.01</v>
      </c>
      <c r="M544" t="s">
        <v>4</v>
      </c>
      <c r="N544" s="2">
        <f t="shared" si="8"/>
        <v>0.85789993909624351</v>
      </c>
    </row>
    <row r="545" spans="1:14" x14ac:dyDescent="0.25">
      <c r="A545" s="134">
        <v>3.07</v>
      </c>
      <c r="B545" s="6">
        <v>-111.678</v>
      </c>
      <c r="C545" s="6">
        <v>42.365000000000002</v>
      </c>
      <c r="D545">
        <v>7</v>
      </c>
      <c r="E545">
        <v>1980</v>
      </c>
      <c r="F545">
        <v>7</v>
      </c>
      <c r="G545">
        <v>11</v>
      </c>
      <c r="H545">
        <v>21</v>
      </c>
      <c r="I545">
        <v>17</v>
      </c>
      <c r="J545">
        <v>32.299999999999997</v>
      </c>
      <c r="K545" s="2">
        <v>0.249</v>
      </c>
      <c r="L545" s="3">
        <v>0.01</v>
      </c>
      <c r="M545" t="s">
        <v>4</v>
      </c>
      <c r="N545" s="2">
        <f t="shared" si="8"/>
        <v>0.83426135923237854</v>
      </c>
    </row>
    <row r="546" spans="1:14" x14ac:dyDescent="0.25">
      <c r="A546" s="134">
        <v>2.91</v>
      </c>
      <c r="B546" s="6">
        <v>-111.893</v>
      </c>
      <c r="C546" s="6">
        <v>39.290999999999997</v>
      </c>
      <c r="D546">
        <v>7</v>
      </c>
      <c r="E546">
        <v>1980</v>
      </c>
      <c r="F546">
        <v>7</v>
      </c>
      <c r="G546">
        <v>26</v>
      </c>
      <c r="H546">
        <v>14</v>
      </c>
      <c r="I546">
        <v>1</v>
      </c>
      <c r="J546">
        <v>43.2</v>
      </c>
      <c r="K546" s="2">
        <v>0.249</v>
      </c>
      <c r="L546" s="3">
        <v>0.01</v>
      </c>
      <c r="M546" t="s">
        <v>4</v>
      </c>
      <c r="N546" s="2">
        <f t="shared" si="8"/>
        <v>0.83426135923237854</v>
      </c>
    </row>
    <row r="547" spans="1:14" x14ac:dyDescent="0.25">
      <c r="A547" s="134">
        <v>3.07</v>
      </c>
      <c r="B547" s="6">
        <v>-113.16</v>
      </c>
      <c r="C547" s="6">
        <v>41.436</v>
      </c>
      <c r="D547">
        <v>7</v>
      </c>
      <c r="E547">
        <v>1980</v>
      </c>
      <c r="F547">
        <v>8</v>
      </c>
      <c r="G547">
        <v>1</v>
      </c>
      <c r="H547">
        <v>1</v>
      </c>
      <c r="I547">
        <v>16</v>
      </c>
      <c r="J547">
        <v>22.9</v>
      </c>
      <c r="K547" s="2">
        <v>0.22900000000000001</v>
      </c>
      <c r="L547" s="3">
        <v>0.01</v>
      </c>
      <c r="M547" t="s">
        <v>4</v>
      </c>
      <c r="N547" s="2">
        <f t="shared" si="8"/>
        <v>0.85789993909624351</v>
      </c>
    </row>
    <row r="548" spans="1:14" x14ac:dyDescent="0.25">
      <c r="A548" s="134">
        <v>3.3</v>
      </c>
      <c r="B548" s="6">
        <v>-112.96899999999999</v>
      </c>
      <c r="C548" s="6">
        <v>37.807000000000002</v>
      </c>
      <c r="D548">
        <v>16</v>
      </c>
      <c r="E548">
        <v>1980</v>
      </c>
      <c r="F548">
        <v>8</v>
      </c>
      <c r="G548">
        <v>3</v>
      </c>
      <c r="H548">
        <v>6</v>
      </c>
      <c r="I548">
        <v>8</v>
      </c>
      <c r="J548">
        <v>28.6</v>
      </c>
      <c r="K548" s="2">
        <v>0.22900000000000001</v>
      </c>
      <c r="L548" s="3">
        <v>0.01</v>
      </c>
      <c r="M548" t="s">
        <v>4</v>
      </c>
      <c r="N548" s="2">
        <f t="shared" si="8"/>
        <v>0.85789993909624351</v>
      </c>
    </row>
    <row r="549" spans="1:14" x14ac:dyDescent="0.25">
      <c r="A549" s="134">
        <v>3.3</v>
      </c>
      <c r="B549" s="6">
        <v>-111.685</v>
      </c>
      <c r="C549" s="6">
        <v>41.661999999999999</v>
      </c>
      <c r="D549">
        <v>7</v>
      </c>
      <c r="E549">
        <v>1980</v>
      </c>
      <c r="F549">
        <v>8</v>
      </c>
      <c r="G549">
        <v>15</v>
      </c>
      <c r="H549">
        <v>6</v>
      </c>
      <c r="I549">
        <v>25</v>
      </c>
      <c r="J549">
        <v>23.7</v>
      </c>
      <c r="K549" s="2">
        <v>0.22900000000000001</v>
      </c>
      <c r="L549" s="3">
        <v>0.01</v>
      </c>
      <c r="M549" t="s">
        <v>4</v>
      </c>
      <c r="N549" s="2">
        <f t="shared" si="8"/>
        <v>0.85789993909624351</v>
      </c>
    </row>
    <row r="550" spans="1:14" x14ac:dyDescent="0.25">
      <c r="A550" s="134">
        <v>2.83</v>
      </c>
      <c r="B550" s="6">
        <v>-112.583</v>
      </c>
      <c r="C550" s="6">
        <v>38.625</v>
      </c>
      <c r="D550">
        <v>7</v>
      </c>
      <c r="E550">
        <v>1980</v>
      </c>
      <c r="F550">
        <v>8</v>
      </c>
      <c r="G550">
        <v>17</v>
      </c>
      <c r="H550">
        <v>10</v>
      </c>
      <c r="I550">
        <v>4</v>
      </c>
      <c r="J550">
        <v>49.3</v>
      </c>
      <c r="K550" s="2">
        <v>0.249</v>
      </c>
      <c r="L550" s="3">
        <v>0.01</v>
      </c>
      <c r="M550" t="s">
        <v>4</v>
      </c>
      <c r="N550" s="2">
        <f t="shared" si="8"/>
        <v>0.83426135923237854</v>
      </c>
    </row>
    <row r="551" spans="1:14" x14ac:dyDescent="0.25">
      <c r="A551" s="134">
        <v>3.3</v>
      </c>
      <c r="B551" s="6">
        <v>-109.023</v>
      </c>
      <c r="C551" s="6">
        <v>42.41</v>
      </c>
      <c r="D551">
        <v>7</v>
      </c>
      <c r="E551">
        <v>1980</v>
      </c>
      <c r="F551">
        <v>9</v>
      </c>
      <c r="G551">
        <v>4</v>
      </c>
      <c r="H551">
        <v>20</v>
      </c>
      <c r="I551">
        <v>2</v>
      </c>
      <c r="J551">
        <v>12.2</v>
      </c>
      <c r="K551" s="2">
        <v>0.249</v>
      </c>
      <c r="L551" s="3">
        <v>0.01</v>
      </c>
      <c r="M551" t="s">
        <v>4</v>
      </c>
      <c r="N551" s="2">
        <f t="shared" si="8"/>
        <v>0.83426135923237854</v>
      </c>
    </row>
    <row r="552" spans="1:14" x14ac:dyDescent="0.25">
      <c r="A552" s="134">
        <v>2.83</v>
      </c>
      <c r="B552" s="6">
        <v>-112.416</v>
      </c>
      <c r="C552" s="6">
        <v>41.927</v>
      </c>
      <c r="D552">
        <v>4</v>
      </c>
      <c r="E552">
        <v>1980</v>
      </c>
      <c r="F552">
        <v>9</v>
      </c>
      <c r="G552">
        <v>5</v>
      </c>
      <c r="H552">
        <v>1</v>
      </c>
      <c r="I552">
        <v>23</v>
      </c>
      <c r="J552">
        <v>22.5</v>
      </c>
      <c r="K552" s="2">
        <v>0.249</v>
      </c>
      <c r="L552" s="3">
        <v>0.01</v>
      </c>
      <c r="M552" t="s">
        <v>4</v>
      </c>
      <c r="N552" s="2">
        <f t="shared" si="8"/>
        <v>0.83426135923237854</v>
      </c>
    </row>
    <row r="553" spans="1:14" x14ac:dyDescent="0.25">
      <c r="A553" s="134">
        <v>3.14</v>
      </c>
      <c r="B553" s="6">
        <v>-113.139</v>
      </c>
      <c r="C553" s="6">
        <v>38.134</v>
      </c>
      <c r="D553">
        <v>7</v>
      </c>
      <c r="E553">
        <v>1980</v>
      </c>
      <c r="F553">
        <v>9</v>
      </c>
      <c r="G553">
        <v>10</v>
      </c>
      <c r="H553">
        <v>1</v>
      </c>
      <c r="I553">
        <v>7</v>
      </c>
      <c r="J553">
        <v>37.5</v>
      </c>
      <c r="K553" s="2">
        <v>0.22900000000000001</v>
      </c>
      <c r="L553" s="3">
        <v>0.01</v>
      </c>
      <c r="M553" t="s">
        <v>4</v>
      </c>
      <c r="N553" s="2">
        <f t="shared" si="8"/>
        <v>0.85789993909624351</v>
      </c>
    </row>
    <row r="554" spans="1:14" x14ac:dyDescent="0.25">
      <c r="A554" s="134">
        <v>2.91</v>
      </c>
      <c r="B554" s="6">
        <v>-111.59099999999999</v>
      </c>
      <c r="C554" s="6">
        <v>41.7</v>
      </c>
      <c r="D554">
        <v>13</v>
      </c>
      <c r="E554">
        <v>1980</v>
      </c>
      <c r="F554">
        <v>9</v>
      </c>
      <c r="G554">
        <v>16</v>
      </c>
      <c r="H554">
        <v>1</v>
      </c>
      <c r="I554">
        <v>48</v>
      </c>
      <c r="J554">
        <v>43.9</v>
      </c>
      <c r="K554" s="2">
        <v>0.22900000000000001</v>
      </c>
      <c r="L554" s="3">
        <v>0.01</v>
      </c>
      <c r="M554" t="s">
        <v>4</v>
      </c>
      <c r="N554" s="2">
        <f t="shared" si="8"/>
        <v>0.85789993909624351</v>
      </c>
    </row>
    <row r="555" spans="1:14" x14ac:dyDescent="0.25">
      <c r="A555" s="134">
        <v>3.07</v>
      </c>
      <c r="B555" s="6">
        <v>-112.486</v>
      </c>
      <c r="C555" s="6">
        <v>42.148000000000003</v>
      </c>
      <c r="D555">
        <v>6</v>
      </c>
      <c r="E555">
        <v>1980</v>
      </c>
      <c r="F555">
        <v>10</v>
      </c>
      <c r="G555">
        <v>22</v>
      </c>
      <c r="H555">
        <v>9</v>
      </c>
      <c r="I555">
        <v>26</v>
      </c>
      <c r="J555">
        <v>34.4</v>
      </c>
      <c r="K555" s="2">
        <v>0.249</v>
      </c>
      <c r="L555" s="3">
        <v>0.01</v>
      </c>
      <c r="M555" t="s">
        <v>4</v>
      </c>
      <c r="N555" s="2">
        <f t="shared" si="8"/>
        <v>0.83426135923237854</v>
      </c>
    </row>
    <row r="556" spans="1:14" x14ac:dyDescent="0.25">
      <c r="A556" s="134">
        <v>2.99</v>
      </c>
      <c r="B556" s="6">
        <v>-111.69499999999999</v>
      </c>
      <c r="C556" s="6">
        <v>41.768000000000001</v>
      </c>
      <c r="D556">
        <v>8</v>
      </c>
      <c r="E556">
        <v>1980</v>
      </c>
      <c r="F556">
        <v>10</v>
      </c>
      <c r="G556">
        <v>29</v>
      </c>
      <c r="H556">
        <v>7</v>
      </c>
      <c r="I556">
        <v>30</v>
      </c>
      <c r="J556">
        <v>54.6</v>
      </c>
      <c r="K556" s="2">
        <v>0.249</v>
      </c>
      <c r="L556" s="3">
        <v>0.01</v>
      </c>
      <c r="M556" t="s">
        <v>4</v>
      </c>
      <c r="N556" s="2">
        <f t="shared" si="8"/>
        <v>0.83426135923237854</v>
      </c>
    </row>
    <row r="557" spans="1:14" x14ac:dyDescent="0.25">
      <c r="A557" s="134">
        <v>3.14</v>
      </c>
      <c r="B557" s="6">
        <v>-111.07899999999999</v>
      </c>
      <c r="C557" s="6">
        <v>39.090000000000003</v>
      </c>
      <c r="D557">
        <v>7</v>
      </c>
      <c r="E557">
        <v>1980</v>
      </c>
      <c r="F557">
        <v>11</v>
      </c>
      <c r="G557">
        <v>24</v>
      </c>
      <c r="H557">
        <v>16</v>
      </c>
      <c r="I557">
        <v>26</v>
      </c>
      <c r="J557">
        <v>10.5</v>
      </c>
      <c r="K557" s="2">
        <v>0.22900000000000001</v>
      </c>
      <c r="L557" s="3">
        <v>0.01</v>
      </c>
      <c r="M557" t="s">
        <v>4</v>
      </c>
      <c r="N557" s="2">
        <f t="shared" si="8"/>
        <v>0.85789993909624351</v>
      </c>
    </row>
    <row r="558" spans="1:14" x14ac:dyDescent="0.25">
      <c r="A558" s="134">
        <v>2.83</v>
      </c>
      <c r="B558" s="6">
        <v>-112.675</v>
      </c>
      <c r="C558" s="6">
        <v>41.89</v>
      </c>
      <c r="D558">
        <v>2</v>
      </c>
      <c r="E558">
        <v>1980</v>
      </c>
      <c r="F558">
        <v>12</v>
      </c>
      <c r="G558">
        <v>19</v>
      </c>
      <c r="H558">
        <v>16</v>
      </c>
      <c r="I558">
        <v>56</v>
      </c>
      <c r="J558">
        <v>29.9</v>
      </c>
      <c r="K558" s="2">
        <v>0.249</v>
      </c>
      <c r="L558" s="3">
        <v>0.01</v>
      </c>
      <c r="M558" t="s">
        <v>4</v>
      </c>
      <c r="N558" s="2">
        <f t="shared" si="8"/>
        <v>0.83426135923237854</v>
      </c>
    </row>
    <row r="559" spans="1:14" x14ac:dyDescent="0.25">
      <c r="A559" s="134">
        <v>2.91</v>
      </c>
      <c r="B559" s="6">
        <v>-114.16</v>
      </c>
      <c r="C559" s="6">
        <v>40.415999999999997</v>
      </c>
      <c r="D559">
        <v>7</v>
      </c>
      <c r="E559">
        <v>1980</v>
      </c>
      <c r="F559">
        <v>12</v>
      </c>
      <c r="G559">
        <v>21</v>
      </c>
      <c r="H559">
        <v>7</v>
      </c>
      <c r="I559">
        <v>47</v>
      </c>
      <c r="J559">
        <v>31.9</v>
      </c>
      <c r="K559" s="2">
        <v>0.22900000000000001</v>
      </c>
      <c r="L559" s="3">
        <v>0.01</v>
      </c>
      <c r="M559" t="s">
        <v>4</v>
      </c>
      <c r="N559" s="2">
        <f t="shared" si="8"/>
        <v>0.85789993909624351</v>
      </c>
    </row>
    <row r="560" spans="1:14" x14ac:dyDescent="0.25">
      <c r="A560" s="134">
        <v>3.46</v>
      </c>
      <c r="B560" s="6">
        <v>-113.08199999999999</v>
      </c>
      <c r="C560" s="6">
        <v>37.445</v>
      </c>
      <c r="D560">
        <v>1</v>
      </c>
      <c r="E560">
        <v>1980</v>
      </c>
      <c r="F560">
        <v>12</v>
      </c>
      <c r="G560">
        <v>21</v>
      </c>
      <c r="H560">
        <v>18</v>
      </c>
      <c r="I560">
        <v>25</v>
      </c>
      <c r="J560">
        <v>9.1</v>
      </c>
      <c r="K560" s="2">
        <v>0.22900000000000001</v>
      </c>
      <c r="L560" s="3">
        <v>0.01</v>
      </c>
      <c r="M560" t="s">
        <v>4</v>
      </c>
      <c r="N560" s="2">
        <f t="shared" si="8"/>
        <v>0.85789993909624351</v>
      </c>
    </row>
    <row r="561" spans="1:14" x14ac:dyDescent="0.25">
      <c r="A561" s="134">
        <v>2.69</v>
      </c>
      <c r="B561" s="6">
        <v>-113.11199999999999</v>
      </c>
      <c r="C561" s="6">
        <v>37.451999999999998</v>
      </c>
      <c r="D561">
        <v>2</v>
      </c>
      <c r="E561">
        <v>1981</v>
      </c>
      <c r="F561">
        <v>1</v>
      </c>
      <c r="G561">
        <v>16</v>
      </c>
      <c r="H561">
        <v>10</v>
      </c>
      <c r="I561">
        <v>26</v>
      </c>
      <c r="J561">
        <v>30.3</v>
      </c>
      <c r="K561" s="2">
        <v>0.22500000000000001</v>
      </c>
      <c r="L561" s="3">
        <v>0.01</v>
      </c>
      <c r="M561" t="s">
        <v>4</v>
      </c>
      <c r="N561" s="2">
        <f t="shared" si="8"/>
        <v>0.86246540911615621</v>
      </c>
    </row>
    <row r="562" spans="1:14" x14ac:dyDescent="0.25">
      <c r="A562" s="134">
        <v>3.22</v>
      </c>
      <c r="B562" s="6">
        <v>-113.265</v>
      </c>
      <c r="C562" s="6">
        <v>37.564999999999998</v>
      </c>
      <c r="D562">
        <v>1</v>
      </c>
      <c r="E562">
        <v>1981</v>
      </c>
      <c r="F562">
        <v>2</v>
      </c>
      <c r="G562">
        <v>1</v>
      </c>
      <c r="H562">
        <v>2</v>
      </c>
      <c r="I562">
        <v>21</v>
      </c>
      <c r="J562">
        <v>47.7</v>
      </c>
      <c r="K562" s="2">
        <v>0.22500000000000001</v>
      </c>
      <c r="L562" s="3">
        <v>0.01</v>
      </c>
      <c r="M562" t="s">
        <v>4</v>
      </c>
      <c r="N562" s="2">
        <f t="shared" si="8"/>
        <v>0.86246540911615621</v>
      </c>
    </row>
    <row r="563" spans="1:14" x14ac:dyDescent="0.25">
      <c r="A563" s="134">
        <v>3.97</v>
      </c>
      <c r="B563" s="6">
        <v>-111.73699999999999</v>
      </c>
      <c r="C563" s="6">
        <v>40.322000000000003</v>
      </c>
      <c r="D563">
        <v>0</v>
      </c>
      <c r="E563">
        <v>1981</v>
      </c>
      <c r="F563">
        <v>2</v>
      </c>
      <c r="G563">
        <v>20</v>
      </c>
      <c r="H563">
        <v>9</v>
      </c>
      <c r="I563">
        <v>13</v>
      </c>
      <c r="J563">
        <v>0.9</v>
      </c>
      <c r="K563" s="2">
        <v>0.189</v>
      </c>
      <c r="L563" s="3">
        <v>0.01</v>
      </c>
      <c r="M563" t="s">
        <v>7</v>
      </c>
      <c r="N563" s="2">
        <f t="shared" si="8"/>
        <v>0.90086421031816777</v>
      </c>
    </row>
    <row r="564" spans="1:14" x14ac:dyDescent="0.25">
      <c r="A564" s="134">
        <v>2.89</v>
      </c>
      <c r="B564" s="6">
        <v>-111.044</v>
      </c>
      <c r="C564" s="6">
        <v>41.691000000000003</v>
      </c>
      <c r="D564">
        <v>0</v>
      </c>
      <c r="E564">
        <v>1981</v>
      </c>
      <c r="F564">
        <v>3</v>
      </c>
      <c r="G564">
        <v>31</v>
      </c>
      <c r="H564">
        <v>20</v>
      </c>
      <c r="I564">
        <v>40</v>
      </c>
      <c r="J564">
        <v>45.5</v>
      </c>
      <c r="K564" s="2">
        <v>0.22500000000000001</v>
      </c>
      <c r="L564" s="3">
        <v>0.01</v>
      </c>
      <c r="M564" t="s">
        <v>4</v>
      </c>
      <c r="N564" s="2">
        <f t="shared" si="8"/>
        <v>0.86246540911615621</v>
      </c>
    </row>
    <row r="565" spans="1:14" x14ac:dyDescent="0.25">
      <c r="A565" s="134">
        <v>2.59</v>
      </c>
      <c r="B565" s="6">
        <v>-112.452</v>
      </c>
      <c r="C565" s="6">
        <v>41.862000000000002</v>
      </c>
      <c r="D565">
        <v>3</v>
      </c>
      <c r="E565">
        <v>1981</v>
      </c>
      <c r="F565">
        <v>4</v>
      </c>
      <c r="G565">
        <v>3</v>
      </c>
      <c r="H565">
        <v>0</v>
      </c>
      <c r="I565">
        <v>5</v>
      </c>
      <c r="J565">
        <v>44.3</v>
      </c>
      <c r="K565" s="2">
        <v>0.22500000000000001</v>
      </c>
      <c r="L565" s="3">
        <v>0.01</v>
      </c>
      <c r="M565" t="s">
        <v>4</v>
      </c>
      <c r="N565" s="2">
        <f t="shared" si="8"/>
        <v>0.86246540911615621</v>
      </c>
    </row>
    <row r="566" spans="1:14" x14ac:dyDescent="0.25">
      <c r="A566" s="134">
        <v>4.17</v>
      </c>
      <c r="B566" s="6">
        <v>-113.307</v>
      </c>
      <c r="C566" s="6">
        <v>37.600999999999999</v>
      </c>
      <c r="D566">
        <v>10</v>
      </c>
      <c r="E566">
        <v>1981</v>
      </c>
      <c r="F566">
        <v>4</v>
      </c>
      <c r="G566">
        <v>5</v>
      </c>
      <c r="H566">
        <v>5</v>
      </c>
      <c r="I566">
        <v>40</v>
      </c>
      <c r="J566">
        <v>39.6</v>
      </c>
      <c r="K566" s="2">
        <v>0.125</v>
      </c>
      <c r="L566" s="3">
        <v>0.01</v>
      </c>
      <c r="M566" t="s">
        <v>2</v>
      </c>
      <c r="N566" s="2">
        <f t="shared" si="8"/>
        <v>0.95536029291252356</v>
      </c>
    </row>
    <row r="567" spans="1:14" x14ac:dyDescent="0.25">
      <c r="A567" s="134">
        <v>3</v>
      </c>
      <c r="B567" s="6">
        <v>-112.67700000000001</v>
      </c>
      <c r="C567" s="6">
        <v>41.857999999999997</v>
      </c>
      <c r="D567">
        <v>0</v>
      </c>
      <c r="E567">
        <v>1981</v>
      </c>
      <c r="F567">
        <v>4</v>
      </c>
      <c r="G567">
        <v>11</v>
      </c>
      <c r="H567">
        <v>8</v>
      </c>
      <c r="I567">
        <v>8</v>
      </c>
      <c r="J567">
        <v>2.2999999999999998</v>
      </c>
      <c r="K567" s="2">
        <v>0.22500000000000001</v>
      </c>
      <c r="L567" s="3">
        <v>0.01</v>
      </c>
      <c r="M567" t="s">
        <v>4</v>
      </c>
      <c r="N567" s="2">
        <f t="shared" si="8"/>
        <v>0.86246540911615621</v>
      </c>
    </row>
    <row r="568" spans="1:14" x14ac:dyDescent="0.25">
      <c r="A568" s="134">
        <v>2.54</v>
      </c>
      <c r="B568" s="6">
        <v>-111.514</v>
      </c>
      <c r="C568" s="6">
        <v>38.770000000000003</v>
      </c>
      <c r="D568">
        <v>2</v>
      </c>
      <c r="E568">
        <v>1981</v>
      </c>
      <c r="F568">
        <v>6</v>
      </c>
      <c r="G568">
        <v>9</v>
      </c>
      <c r="H568">
        <v>16</v>
      </c>
      <c r="I568">
        <v>0</v>
      </c>
      <c r="J568">
        <v>35.9</v>
      </c>
      <c r="K568" s="2">
        <v>0.22500000000000001</v>
      </c>
      <c r="L568" s="3">
        <v>0.01</v>
      </c>
      <c r="M568" t="s">
        <v>4</v>
      </c>
      <c r="N568" s="2">
        <f t="shared" si="8"/>
        <v>0.86246540911615621</v>
      </c>
    </row>
    <row r="569" spans="1:14" x14ac:dyDescent="0.25">
      <c r="A569" s="134">
        <v>2.5299999999999998</v>
      </c>
      <c r="B569" s="6">
        <v>-113.12</v>
      </c>
      <c r="C569" s="6">
        <v>37.816000000000003</v>
      </c>
      <c r="D569">
        <v>0</v>
      </c>
      <c r="E569">
        <v>1981</v>
      </c>
      <c r="F569">
        <v>6</v>
      </c>
      <c r="G569">
        <v>27</v>
      </c>
      <c r="H569">
        <v>7</v>
      </c>
      <c r="I569">
        <v>45</v>
      </c>
      <c r="J569">
        <v>10</v>
      </c>
      <c r="K569" s="2">
        <v>0.22500000000000001</v>
      </c>
      <c r="L569" s="3">
        <v>0.01</v>
      </c>
      <c r="M569" t="s">
        <v>4</v>
      </c>
      <c r="N569" s="2">
        <f t="shared" si="8"/>
        <v>0.86246540911615621</v>
      </c>
    </row>
    <row r="570" spans="1:14" x14ac:dyDescent="0.25">
      <c r="A570" s="134">
        <v>2.52</v>
      </c>
      <c r="B570" s="6">
        <v>-113.328</v>
      </c>
      <c r="C570" s="6">
        <v>37.316000000000003</v>
      </c>
      <c r="D570">
        <v>1</v>
      </c>
      <c r="E570">
        <v>1981</v>
      </c>
      <c r="F570">
        <v>7</v>
      </c>
      <c r="G570">
        <v>5</v>
      </c>
      <c r="H570">
        <v>9</v>
      </c>
      <c r="I570">
        <v>28</v>
      </c>
      <c r="J570">
        <v>43.4</v>
      </c>
      <c r="K570" s="2">
        <v>0.22500000000000001</v>
      </c>
      <c r="L570" s="3">
        <v>0.01</v>
      </c>
      <c r="M570" t="s">
        <v>4</v>
      </c>
      <c r="N570" s="2">
        <f t="shared" si="8"/>
        <v>0.86246540911615621</v>
      </c>
    </row>
    <row r="571" spans="1:14" x14ac:dyDescent="0.25">
      <c r="A571" s="134">
        <v>3</v>
      </c>
      <c r="B571" s="6">
        <v>-110.33799999999999</v>
      </c>
      <c r="C571" s="6">
        <v>36.81</v>
      </c>
      <c r="D571">
        <v>0</v>
      </c>
      <c r="E571">
        <v>1981</v>
      </c>
      <c r="F571">
        <v>7</v>
      </c>
      <c r="G571">
        <v>14</v>
      </c>
      <c r="H571">
        <v>19</v>
      </c>
      <c r="I571">
        <v>29</v>
      </c>
      <c r="J571">
        <v>50.4</v>
      </c>
      <c r="K571" s="2">
        <v>0.22500000000000001</v>
      </c>
      <c r="L571" s="3">
        <v>0.01</v>
      </c>
      <c r="M571" t="s">
        <v>4</v>
      </c>
      <c r="N571" s="2">
        <f t="shared" si="8"/>
        <v>0.86246540911615621</v>
      </c>
    </row>
    <row r="572" spans="1:14" x14ac:dyDescent="0.25">
      <c r="A572" s="134">
        <v>2.7</v>
      </c>
      <c r="B572" s="6">
        <v>-109.465</v>
      </c>
      <c r="C572" s="6">
        <v>39.591000000000001</v>
      </c>
      <c r="D572">
        <v>0</v>
      </c>
      <c r="E572">
        <v>1981</v>
      </c>
      <c r="F572">
        <v>8</v>
      </c>
      <c r="G572">
        <v>7</v>
      </c>
      <c r="H572">
        <v>19</v>
      </c>
      <c r="I572">
        <v>47</v>
      </c>
      <c r="J572">
        <v>18.899999999999999</v>
      </c>
      <c r="K572" s="2">
        <v>0.22500000000000001</v>
      </c>
      <c r="L572" s="3">
        <v>0.01</v>
      </c>
      <c r="M572" t="s">
        <v>4</v>
      </c>
      <c r="N572" s="2">
        <f t="shared" si="8"/>
        <v>0.86246540911615621</v>
      </c>
    </row>
    <row r="573" spans="1:14" x14ac:dyDescent="0.25">
      <c r="A573" s="134">
        <v>3.11</v>
      </c>
      <c r="B573" s="6">
        <v>-112.80500000000001</v>
      </c>
      <c r="C573" s="6">
        <v>38.054000000000002</v>
      </c>
      <c r="D573">
        <v>1</v>
      </c>
      <c r="E573">
        <v>1981</v>
      </c>
      <c r="F573">
        <v>8</v>
      </c>
      <c r="G573">
        <v>8</v>
      </c>
      <c r="H573">
        <v>6</v>
      </c>
      <c r="I573">
        <v>20</v>
      </c>
      <c r="J573">
        <v>16.899999999999999</v>
      </c>
      <c r="K573" s="2">
        <v>0.22500000000000001</v>
      </c>
      <c r="L573" s="3">
        <v>0.01</v>
      </c>
      <c r="M573" t="s">
        <v>4</v>
      </c>
      <c r="N573" s="2">
        <f t="shared" si="8"/>
        <v>0.86246540911615621</v>
      </c>
    </row>
    <row r="574" spans="1:14" x14ac:dyDescent="0.25">
      <c r="A574" s="134">
        <v>2.66</v>
      </c>
      <c r="B574" s="6">
        <v>-112.432</v>
      </c>
      <c r="C574" s="6">
        <v>37.627000000000002</v>
      </c>
      <c r="D574">
        <v>2</v>
      </c>
      <c r="E574">
        <v>1981</v>
      </c>
      <c r="F574">
        <v>8</v>
      </c>
      <c r="G574">
        <v>27</v>
      </c>
      <c r="H574">
        <v>19</v>
      </c>
      <c r="I574">
        <v>1</v>
      </c>
      <c r="J574">
        <v>52.6</v>
      </c>
      <c r="K574" s="2">
        <v>0.22500000000000001</v>
      </c>
      <c r="L574" s="3">
        <v>0.01</v>
      </c>
      <c r="M574" t="s">
        <v>4</v>
      </c>
      <c r="N574" s="2">
        <f t="shared" si="8"/>
        <v>0.86246540911615621</v>
      </c>
    </row>
    <row r="575" spans="1:14" x14ac:dyDescent="0.25">
      <c r="A575" s="134">
        <v>3.05</v>
      </c>
      <c r="B575" s="6">
        <v>-112.926</v>
      </c>
      <c r="C575" s="6">
        <v>37.845999999999997</v>
      </c>
      <c r="D575">
        <v>2</v>
      </c>
      <c r="E575">
        <v>1981</v>
      </c>
      <c r="F575">
        <v>8</v>
      </c>
      <c r="G575">
        <v>28</v>
      </c>
      <c r="H575">
        <v>21</v>
      </c>
      <c r="I575">
        <v>19</v>
      </c>
      <c r="J575">
        <v>8.4</v>
      </c>
      <c r="K575" s="2">
        <v>0.22500000000000001</v>
      </c>
      <c r="L575" s="3">
        <v>0.01</v>
      </c>
      <c r="M575" t="s">
        <v>4</v>
      </c>
      <c r="N575" s="2">
        <f t="shared" si="8"/>
        <v>0.86246540911615621</v>
      </c>
    </row>
    <row r="576" spans="1:14" x14ac:dyDescent="0.25">
      <c r="A576" s="134">
        <v>3.17</v>
      </c>
      <c r="B576" s="6">
        <v>-110.56</v>
      </c>
      <c r="C576" s="6">
        <v>37.496000000000002</v>
      </c>
      <c r="D576">
        <v>1</v>
      </c>
      <c r="E576">
        <v>1981</v>
      </c>
      <c r="F576">
        <v>9</v>
      </c>
      <c r="G576">
        <v>10</v>
      </c>
      <c r="H576">
        <v>7</v>
      </c>
      <c r="I576">
        <v>55</v>
      </c>
      <c r="J576">
        <v>9.6</v>
      </c>
      <c r="K576" s="2">
        <v>0.22500000000000001</v>
      </c>
      <c r="L576" s="3">
        <v>0.01</v>
      </c>
      <c r="M576" t="s">
        <v>4</v>
      </c>
      <c r="N576" s="2">
        <f t="shared" si="8"/>
        <v>0.86246540911615621</v>
      </c>
    </row>
    <row r="577" spans="1:14" x14ac:dyDescent="0.25">
      <c r="A577" s="134">
        <v>2.63</v>
      </c>
      <c r="B577" s="6">
        <v>-112.718</v>
      </c>
      <c r="C577" s="6">
        <v>37.424999999999997</v>
      </c>
      <c r="D577">
        <v>7</v>
      </c>
      <c r="E577">
        <v>1981</v>
      </c>
      <c r="F577">
        <v>9</v>
      </c>
      <c r="G577">
        <v>30</v>
      </c>
      <c r="H577">
        <v>8</v>
      </c>
      <c r="I577">
        <v>51</v>
      </c>
      <c r="J577">
        <v>55.2</v>
      </c>
      <c r="K577" s="2">
        <v>0.22500000000000001</v>
      </c>
      <c r="L577" s="3">
        <v>0.01</v>
      </c>
      <c r="M577" t="s">
        <v>4</v>
      </c>
      <c r="N577" s="2">
        <f t="shared" si="8"/>
        <v>0.86246540911615621</v>
      </c>
    </row>
    <row r="578" spans="1:14" x14ac:dyDescent="0.25">
      <c r="A578" s="134">
        <v>2.74</v>
      </c>
      <c r="B578" s="6">
        <v>-112.526</v>
      </c>
      <c r="C578" s="6">
        <v>36.960999999999999</v>
      </c>
      <c r="D578">
        <v>0</v>
      </c>
      <c r="E578">
        <v>1981</v>
      </c>
      <c r="F578">
        <v>11</v>
      </c>
      <c r="G578">
        <v>16</v>
      </c>
      <c r="H578">
        <v>4</v>
      </c>
      <c r="I578">
        <v>32</v>
      </c>
      <c r="J578">
        <v>49</v>
      </c>
      <c r="K578" s="2">
        <v>0.22500000000000001</v>
      </c>
      <c r="L578" s="3">
        <v>0.01</v>
      </c>
      <c r="M578" t="s">
        <v>4</v>
      </c>
      <c r="N578" s="2">
        <f t="shared" si="8"/>
        <v>0.86246540911615621</v>
      </c>
    </row>
    <row r="579" spans="1:14" x14ac:dyDescent="0.25">
      <c r="A579" s="134">
        <v>2.61</v>
      </c>
      <c r="B579" s="6">
        <v>-112.51</v>
      </c>
      <c r="C579" s="6">
        <v>42.048000000000002</v>
      </c>
      <c r="D579">
        <v>6</v>
      </c>
      <c r="E579">
        <v>1981</v>
      </c>
      <c r="F579">
        <v>11</v>
      </c>
      <c r="G579">
        <v>16</v>
      </c>
      <c r="H579">
        <v>5</v>
      </c>
      <c r="I579">
        <v>34</v>
      </c>
      <c r="J579">
        <v>25.2</v>
      </c>
      <c r="K579" s="2">
        <v>0.22500000000000001</v>
      </c>
      <c r="L579" s="3">
        <v>0.01</v>
      </c>
      <c r="M579" t="s">
        <v>4</v>
      </c>
      <c r="N579" s="2">
        <f t="shared" ref="N579:N642" si="9">EXP(-($D$1531^2*K579^2)/2)</f>
        <v>0.86246540911615621</v>
      </c>
    </row>
    <row r="580" spans="1:14" x14ac:dyDescent="0.25">
      <c r="A580" s="134">
        <v>2.58</v>
      </c>
      <c r="B580" s="6">
        <v>-113.586</v>
      </c>
      <c r="C580" s="6">
        <v>37.174999999999997</v>
      </c>
      <c r="D580">
        <v>0</v>
      </c>
      <c r="E580">
        <v>1981</v>
      </c>
      <c r="F580">
        <v>12</v>
      </c>
      <c r="G580">
        <v>2</v>
      </c>
      <c r="H580">
        <v>21</v>
      </c>
      <c r="I580">
        <v>21</v>
      </c>
      <c r="J580">
        <v>15.8</v>
      </c>
      <c r="K580" s="2">
        <v>0.22500000000000001</v>
      </c>
      <c r="L580" s="3">
        <v>0.01</v>
      </c>
      <c r="M580" t="s">
        <v>4</v>
      </c>
      <c r="N580" s="2">
        <f t="shared" si="9"/>
        <v>0.86246540911615621</v>
      </c>
    </row>
    <row r="581" spans="1:14" x14ac:dyDescent="0.25">
      <c r="A581" s="134">
        <v>2.69</v>
      </c>
      <c r="B581" s="6">
        <v>-112.55800000000001</v>
      </c>
      <c r="C581" s="6">
        <v>41.89</v>
      </c>
      <c r="D581">
        <v>2</v>
      </c>
      <c r="E581">
        <v>1981</v>
      </c>
      <c r="F581">
        <v>12</v>
      </c>
      <c r="G581">
        <v>29</v>
      </c>
      <c r="H581">
        <v>11</v>
      </c>
      <c r="I581">
        <v>39</v>
      </c>
      <c r="J581">
        <v>21.2</v>
      </c>
      <c r="K581" s="2">
        <v>0.22500000000000001</v>
      </c>
      <c r="L581" s="3">
        <v>0.01</v>
      </c>
      <c r="M581" t="s">
        <v>4</v>
      </c>
      <c r="N581" s="2">
        <f t="shared" si="9"/>
        <v>0.86246540911615621</v>
      </c>
    </row>
    <row r="582" spans="1:14" x14ac:dyDescent="0.25">
      <c r="A582" s="134">
        <v>2.79</v>
      </c>
      <c r="B582" s="6">
        <v>-112.88</v>
      </c>
      <c r="C582" s="6">
        <v>36.945</v>
      </c>
      <c r="D582">
        <v>9</v>
      </c>
      <c r="E582">
        <v>1982</v>
      </c>
      <c r="F582">
        <v>1</v>
      </c>
      <c r="G582">
        <v>7</v>
      </c>
      <c r="H582">
        <v>16</v>
      </c>
      <c r="I582">
        <v>21</v>
      </c>
      <c r="J582">
        <v>45.4</v>
      </c>
      <c r="K582" s="2">
        <v>0.16200000000000001</v>
      </c>
      <c r="L582" s="3">
        <v>0.01</v>
      </c>
      <c r="M582" t="s">
        <v>7</v>
      </c>
      <c r="N582" s="2">
        <f t="shared" si="9"/>
        <v>0.92616526672650978</v>
      </c>
    </row>
    <row r="583" spans="1:14" x14ac:dyDescent="0.25">
      <c r="A583" s="134">
        <v>3.05</v>
      </c>
      <c r="B583" s="6">
        <v>-111.51</v>
      </c>
      <c r="C583" s="6">
        <v>42.396000000000001</v>
      </c>
      <c r="D583">
        <v>1</v>
      </c>
      <c r="E583">
        <v>1982</v>
      </c>
      <c r="F583">
        <v>1</v>
      </c>
      <c r="G583">
        <v>28</v>
      </c>
      <c r="H583">
        <v>8</v>
      </c>
      <c r="I583">
        <v>0</v>
      </c>
      <c r="J583">
        <v>40.700000000000003</v>
      </c>
      <c r="K583" s="2">
        <v>0.16200000000000001</v>
      </c>
      <c r="L583" s="3">
        <v>0.01</v>
      </c>
      <c r="M583" t="s">
        <v>7</v>
      </c>
      <c r="N583" s="2">
        <f t="shared" si="9"/>
        <v>0.92616526672650978</v>
      </c>
    </row>
    <row r="584" spans="1:14" x14ac:dyDescent="0.25">
      <c r="A584" s="134">
        <v>2.93</v>
      </c>
      <c r="B584" s="6">
        <v>-112.182</v>
      </c>
      <c r="C584" s="6">
        <v>39.494999999999997</v>
      </c>
      <c r="D584">
        <v>6</v>
      </c>
      <c r="E584">
        <v>1982</v>
      </c>
      <c r="F584">
        <v>1</v>
      </c>
      <c r="G584">
        <v>29</v>
      </c>
      <c r="H584">
        <v>12</v>
      </c>
      <c r="I584">
        <v>9</v>
      </c>
      <c r="J584">
        <v>49.2</v>
      </c>
      <c r="K584" s="2">
        <v>0.22500000000000001</v>
      </c>
      <c r="L584" s="3">
        <v>0.01</v>
      </c>
      <c r="M584" t="s">
        <v>4</v>
      </c>
      <c r="N584" s="2">
        <f t="shared" si="9"/>
        <v>0.86246540911615621</v>
      </c>
    </row>
    <row r="585" spans="1:14" x14ac:dyDescent="0.25">
      <c r="A585" s="134">
        <v>2.5499999999999998</v>
      </c>
      <c r="B585" s="6">
        <v>-113.992</v>
      </c>
      <c r="C585" s="6">
        <v>36.978999999999999</v>
      </c>
      <c r="D585">
        <v>1</v>
      </c>
      <c r="E585">
        <v>1982</v>
      </c>
      <c r="F585">
        <v>2</v>
      </c>
      <c r="G585">
        <v>11</v>
      </c>
      <c r="H585">
        <v>2</v>
      </c>
      <c r="I585">
        <v>50</v>
      </c>
      <c r="J585">
        <v>39.9</v>
      </c>
      <c r="K585" s="2">
        <v>0.22500000000000001</v>
      </c>
      <c r="L585" s="3">
        <v>0.01</v>
      </c>
      <c r="M585" t="s">
        <v>4</v>
      </c>
      <c r="N585" s="2">
        <f t="shared" si="9"/>
        <v>0.86246540911615621</v>
      </c>
    </row>
    <row r="586" spans="1:14" x14ac:dyDescent="0.25">
      <c r="A586" s="134">
        <v>2.6</v>
      </c>
      <c r="B586" s="6">
        <v>-109.392</v>
      </c>
      <c r="C586" s="6">
        <v>39.588999999999999</v>
      </c>
      <c r="D586">
        <v>1</v>
      </c>
      <c r="E586">
        <v>1982</v>
      </c>
      <c r="F586">
        <v>2</v>
      </c>
      <c r="G586">
        <v>25</v>
      </c>
      <c r="H586">
        <v>20</v>
      </c>
      <c r="I586">
        <v>20</v>
      </c>
      <c r="J586">
        <v>4.5999999999999996</v>
      </c>
      <c r="K586" s="2">
        <v>0.22500000000000001</v>
      </c>
      <c r="L586" s="3">
        <v>0.01</v>
      </c>
      <c r="M586" t="s">
        <v>4</v>
      </c>
      <c r="N586" s="2">
        <f t="shared" si="9"/>
        <v>0.86246540911615621</v>
      </c>
    </row>
    <row r="587" spans="1:14" x14ac:dyDescent="0.25">
      <c r="A587" s="134">
        <v>3.6</v>
      </c>
      <c r="B587" s="6">
        <v>-112.607</v>
      </c>
      <c r="C587" s="6">
        <v>37.365000000000002</v>
      </c>
      <c r="D587">
        <v>0</v>
      </c>
      <c r="E587">
        <v>1982</v>
      </c>
      <c r="F587">
        <v>3</v>
      </c>
      <c r="G587">
        <v>5</v>
      </c>
      <c r="H587">
        <v>5</v>
      </c>
      <c r="I587">
        <v>50</v>
      </c>
      <c r="J587">
        <v>22.8</v>
      </c>
      <c r="K587" s="2">
        <v>0.16200000000000001</v>
      </c>
      <c r="L587" s="3">
        <v>0.01</v>
      </c>
      <c r="M587" t="s">
        <v>7</v>
      </c>
      <c r="N587" s="2">
        <f t="shared" si="9"/>
        <v>0.92616526672650978</v>
      </c>
    </row>
    <row r="588" spans="1:14" x14ac:dyDescent="0.25">
      <c r="A588" s="134">
        <v>2.87</v>
      </c>
      <c r="B588" s="6">
        <v>-112.02200000000001</v>
      </c>
      <c r="C588" s="6">
        <v>39.469000000000001</v>
      </c>
      <c r="D588">
        <v>1</v>
      </c>
      <c r="E588">
        <v>1982</v>
      </c>
      <c r="F588">
        <v>3</v>
      </c>
      <c r="G588">
        <v>13</v>
      </c>
      <c r="H588">
        <v>20</v>
      </c>
      <c r="I588">
        <v>28</v>
      </c>
      <c r="J588">
        <v>38</v>
      </c>
      <c r="K588" s="2">
        <v>0.22500000000000001</v>
      </c>
      <c r="L588" s="3">
        <v>0.01</v>
      </c>
      <c r="M588" t="s">
        <v>4</v>
      </c>
      <c r="N588" s="2">
        <f t="shared" si="9"/>
        <v>0.86246540911615621</v>
      </c>
    </row>
    <row r="589" spans="1:14" x14ac:dyDescent="0.25">
      <c r="A589" s="134">
        <v>3.36</v>
      </c>
      <c r="B589" s="6">
        <v>-111.304</v>
      </c>
      <c r="C589" s="6">
        <v>38.219000000000001</v>
      </c>
      <c r="D589">
        <v>7</v>
      </c>
      <c r="E589">
        <v>1982</v>
      </c>
      <c r="F589">
        <v>4</v>
      </c>
      <c r="G589">
        <v>17</v>
      </c>
      <c r="H589">
        <v>6</v>
      </c>
      <c r="I589">
        <v>0</v>
      </c>
      <c r="J589">
        <v>12.5</v>
      </c>
      <c r="K589" s="2">
        <v>0.22500000000000001</v>
      </c>
      <c r="L589" s="3">
        <v>0.01</v>
      </c>
      <c r="M589" t="s">
        <v>4</v>
      </c>
      <c r="N589" s="2">
        <f t="shared" si="9"/>
        <v>0.86246540911615621</v>
      </c>
    </row>
    <row r="590" spans="1:14" x14ac:dyDescent="0.25">
      <c r="A590" s="134">
        <v>2.59</v>
      </c>
      <c r="B590" s="6">
        <v>-112.831</v>
      </c>
      <c r="C590" s="6">
        <v>36.939</v>
      </c>
      <c r="D590">
        <v>1</v>
      </c>
      <c r="E590">
        <v>1982</v>
      </c>
      <c r="F590">
        <v>4</v>
      </c>
      <c r="G590">
        <v>30</v>
      </c>
      <c r="H590">
        <v>7</v>
      </c>
      <c r="I590">
        <v>56</v>
      </c>
      <c r="J590">
        <v>58</v>
      </c>
      <c r="K590" s="2">
        <v>0.22500000000000001</v>
      </c>
      <c r="L590" s="3">
        <v>0.01</v>
      </c>
      <c r="M590" t="s">
        <v>4</v>
      </c>
      <c r="N590" s="2">
        <f t="shared" si="9"/>
        <v>0.86246540911615621</v>
      </c>
    </row>
    <row r="591" spans="1:14" x14ac:dyDescent="0.25">
      <c r="A591" s="134">
        <v>4.04</v>
      </c>
      <c r="B591" s="6">
        <v>-112.038</v>
      </c>
      <c r="C591" s="6">
        <v>38.713999999999999</v>
      </c>
      <c r="D591">
        <v>4</v>
      </c>
      <c r="E591">
        <v>1982</v>
      </c>
      <c r="F591">
        <v>5</v>
      </c>
      <c r="G591">
        <v>24</v>
      </c>
      <c r="H591">
        <v>12</v>
      </c>
      <c r="I591">
        <v>13</v>
      </c>
      <c r="J591">
        <v>26.5</v>
      </c>
      <c r="K591" s="2">
        <v>0.125</v>
      </c>
      <c r="L591" s="3">
        <v>0.01</v>
      </c>
      <c r="M591" t="s">
        <v>2</v>
      </c>
      <c r="N591" s="2">
        <f t="shared" si="9"/>
        <v>0.95536029291252356</v>
      </c>
    </row>
    <row r="592" spans="1:14" x14ac:dyDescent="0.25">
      <c r="A592" s="134">
        <v>2.69</v>
      </c>
      <c r="B592" s="6">
        <v>-112.824</v>
      </c>
      <c r="C592" s="6">
        <v>41.499000000000002</v>
      </c>
      <c r="D592">
        <v>8</v>
      </c>
      <c r="E592">
        <v>1982</v>
      </c>
      <c r="F592">
        <v>6</v>
      </c>
      <c r="G592">
        <v>20</v>
      </c>
      <c r="H592">
        <v>14</v>
      </c>
      <c r="I592">
        <v>32</v>
      </c>
      <c r="J592">
        <v>52</v>
      </c>
      <c r="K592" s="2">
        <v>0.22500000000000001</v>
      </c>
      <c r="L592" s="3">
        <v>0.01</v>
      </c>
      <c r="M592" t="s">
        <v>4</v>
      </c>
      <c r="N592" s="2">
        <f t="shared" si="9"/>
        <v>0.86246540911615621</v>
      </c>
    </row>
    <row r="593" spans="1:14" x14ac:dyDescent="0.25">
      <c r="A593" s="134">
        <v>2.57</v>
      </c>
      <c r="B593" s="6">
        <v>-113.812</v>
      </c>
      <c r="C593" s="6">
        <v>37.07</v>
      </c>
      <c r="D593">
        <v>1</v>
      </c>
      <c r="E593">
        <v>1982</v>
      </c>
      <c r="F593">
        <v>7</v>
      </c>
      <c r="G593">
        <v>14</v>
      </c>
      <c r="H593">
        <v>3</v>
      </c>
      <c r="I593">
        <v>12</v>
      </c>
      <c r="J593">
        <v>6.1</v>
      </c>
      <c r="K593" s="2">
        <v>0.22500000000000001</v>
      </c>
      <c r="L593" s="3">
        <v>0.01</v>
      </c>
      <c r="M593" t="s">
        <v>4</v>
      </c>
      <c r="N593" s="2">
        <f t="shared" si="9"/>
        <v>0.86246540911615621</v>
      </c>
    </row>
    <row r="594" spans="1:14" x14ac:dyDescent="0.25">
      <c r="A594" s="134">
        <v>2.5099999999999998</v>
      </c>
      <c r="B594" s="6">
        <v>-112.78100000000001</v>
      </c>
      <c r="C594" s="6">
        <v>40.286999999999999</v>
      </c>
      <c r="D594">
        <v>3</v>
      </c>
      <c r="E594">
        <v>1982</v>
      </c>
      <c r="F594">
        <v>8</v>
      </c>
      <c r="G594">
        <v>22</v>
      </c>
      <c r="H594">
        <v>20</v>
      </c>
      <c r="I594">
        <v>9</v>
      </c>
      <c r="J594">
        <v>27.6</v>
      </c>
      <c r="K594" s="2">
        <v>0.22500000000000001</v>
      </c>
      <c r="L594" s="3">
        <v>0.01</v>
      </c>
      <c r="M594" t="s">
        <v>4</v>
      </c>
      <c r="N594" s="2">
        <f t="shared" si="9"/>
        <v>0.86246540911615621</v>
      </c>
    </row>
    <row r="595" spans="1:14" x14ac:dyDescent="0.25">
      <c r="A595" s="134">
        <v>2.61</v>
      </c>
      <c r="B595" s="6">
        <v>-113.20099999999999</v>
      </c>
      <c r="C595" s="6">
        <v>37.572000000000003</v>
      </c>
      <c r="D595">
        <v>2</v>
      </c>
      <c r="E595">
        <v>1982</v>
      </c>
      <c r="F595">
        <v>8</v>
      </c>
      <c r="G595">
        <v>23</v>
      </c>
      <c r="H595">
        <v>4</v>
      </c>
      <c r="I595">
        <v>58</v>
      </c>
      <c r="J595">
        <v>23</v>
      </c>
      <c r="K595" s="2">
        <v>0.22500000000000001</v>
      </c>
      <c r="L595" s="3">
        <v>0.01</v>
      </c>
      <c r="M595" t="s">
        <v>4</v>
      </c>
      <c r="N595" s="2">
        <f t="shared" si="9"/>
        <v>0.86246540911615621</v>
      </c>
    </row>
    <row r="596" spans="1:14" x14ac:dyDescent="0.25">
      <c r="A596" s="134">
        <v>3.03</v>
      </c>
      <c r="B596" s="6">
        <v>-111.639</v>
      </c>
      <c r="C596" s="6">
        <v>38.009</v>
      </c>
      <c r="D596">
        <v>6</v>
      </c>
      <c r="E596">
        <v>1982</v>
      </c>
      <c r="F596">
        <v>8</v>
      </c>
      <c r="G596">
        <v>25</v>
      </c>
      <c r="H596">
        <v>13</v>
      </c>
      <c r="I596">
        <v>29</v>
      </c>
      <c r="J596">
        <v>9.4</v>
      </c>
      <c r="K596" s="2">
        <v>0.22500000000000001</v>
      </c>
      <c r="L596" s="3">
        <v>0.01</v>
      </c>
      <c r="M596" t="s">
        <v>4</v>
      </c>
      <c r="N596" s="2">
        <f t="shared" si="9"/>
        <v>0.86246540911615621</v>
      </c>
    </row>
    <row r="597" spans="1:14" x14ac:dyDescent="0.25">
      <c r="A597" s="134">
        <v>2.83</v>
      </c>
      <c r="B597" s="6">
        <v>-111.66800000000001</v>
      </c>
      <c r="C597" s="6">
        <v>40.878999999999998</v>
      </c>
      <c r="D597">
        <v>4</v>
      </c>
      <c r="E597">
        <v>1982</v>
      </c>
      <c r="F597">
        <v>8</v>
      </c>
      <c r="G597">
        <v>29</v>
      </c>
      <c r="H597">
        <v>12</v>
      </c>
      <c r="I597">
        <v>7</v>
      </c>
      <c r="J597">
        <v>54.3</v>
      </c>
      <c r="K597" s="2">
        <v>0.22500000000000001</v>
      </c>
      <c r="L597" s="3">
        <v>0.01</v>
      </c>
      <c r="M597" t="s">
        <v>4</v>
      </c>
      <c r="N597" s="2">
        <f t="shared" si="9"/>
        <v>0.86246540911615621</v>
      </c>
    </row>
    <row r="598" spans="1:14" x14ac:dyDescent="0.25">
      <c r="A598" s="134">
        <v>2.94</v>
      </c>
      <c r="B598" s="6">
        <v>-112.286</v>
      </c>
      <c r="C598" s="6">
        <v>38.529000000000003</v>
      </c>
      <c r="D598">
        <v>0</v>
      </c>
      <c r="E598">
        <v>1982</v>
      </c>
      <c r="F598">
        <v>10</v>
      </c>
      <c r="G598">
        <v>24</v>
      </c>
      <c r="H598">
        <v>12</v>
      </c>
      <c r="I598">
        <v>10</v>
      </c>
      <c r="J598">
        <v>20.6</v>
      </c>
      <c r="K598" s="2">
        <v>0.22500000000000001</v>
      </c>
      <c r="L598" s="3">
        <v>0.01</v>
      </c>
      <c r="M598" t="s">
        <v>4</v>
      </c>
      <c r="N598" s="2">
        <f t="shared" si="9"/>
        <v>0.86246540911615621</v>
      </c>
    </row>
    <row r="599" spans="1:14" x14ac:dyDescent="0.25">
      <c r="A599" s="134">
        <v>3.21</v>
      </c>
      <c r="B599" s="6">
        <v>-112.501</v>
      </c>
      <c r="C599" s="6">
        <v>42.142000000000003</v>
      </c>
      <c r="D599">
        <v>0</v>
      </c>
      <c r="E599">
        <v>1982</v>
      </c>
      <c r="F599">
        <v>12</v>
      </c>
      <c r="G599">
        <v>24</v>
      </c>
      <c r="H599">
        <v>15</v>
      </c>
      <c r="I599">
        <v>11</v>
      </c>
      <c r="J599">
        <v>20.7</v>
      </c>
      <c r="K599" s="2">
        <v>0.22500000000000001</v>
      </c>
      <c r="L599" s="3">
        <v>0.01</v>
      </c>
      <c r="M599" t="s">
        <v>4</v>
      </c>
      <c r="N599" s="2">
        <f t="shared" si="9"/>
        <v>0.86246540911615621</v>
      </c>
    </row>
    <row r="600" spans="1:14" x14ac:dyDescent="0.25">
      <c r="A600" s="134">
        <v>2.94</v>
      </c>
      <c r="B600" s="6">
        <v>-111.94499999999999</v>
      </c>
      <c r="C600" s="6">
        <v>39.950000000000003</v>
      </c>
      <c r="D600">
        <v>1</v>
      </c>
      <c r="E600">
        <v>1983</v>
      </c>
      <c r="F600">
        <v>1</v>
      </c>
      <c r="G600">
        <v>22</v>
      </c>
      <c r="H600">
        <v>11</v>
      </c>
      <c r="I600">
        <v>44</v>
      </c>
      <c r="J600">
        <v>48.7</v>
      </c>
      <c r="K600" s="2">
        <v>0.22500000000000001</v>
      </c>
      <c r="L600" s="3">
        <v>0.01</v>
      </c>
      <c r="M600" t="s">
        <v>4</v>
      </c>
      <c r="N600" s="2">
        <f t="shared" si="9"/>
        <v>0.86246540911615621</v>
      </c>
    </row>
    <row r="601" spans="1:14" x14ac:dyDescent="0.25">
      <c r="A601" s="134">
        <v>2.87</v>
      </c>
      <c r="B601" s="6">
        <v>-110.673</v>
      </c>
      <c r="C601" s="6">
        <v>37.777000000000001</v>
      </c>
      <c r="D601">
        <v>7</v>
      </c>
      <c r="E601">
        <v>1983</v>
      </c>
      <c r="F601">
        <v>1</v>
      </c>
      <c r="G601">
        <v>27</v>
      </c>
      <c r="H601">
        <v>23</v>
      </c>
      <c r="I601">
        <v>37</v>
      </c>
      <c r="J601">
        <v>11.8</v>
      </c>
      <c r="K601" s="2">
        <v>0.22500000000000001</v>
      </c>
      <c r="L601" s="3">
        <v>0.01</v>
      </c>
      <c r="M601" t="s">
        <v>4</v>
      </c>
      <c r="N601" s="2">
        <f t="shared" si="9"/>
        <v>0.86246540911615621</v>
      </c>
    </row>
    <row r="602" spans="1:14" x14ac:dyDescent="0.25">
      <c r="A602" s="134">
        <v>2.74</v>
      </c>
      <c r="B602" s="6">
        <v>-111.672</v>
      </c>
      <c r="C602" s="6">
        <v>41.14</v>
      </c>
      <c r="D602">
        <v>8</v>
      </c>
      <c r="E602">
        <v>1983</v>
      </c>
      <c r="F602">
        <v>3</v>
      </c>
      <c r="G602">
        <v>6</v>
      </c>
      <c r="H602">
        <v>10</v>
      </c>
      <c r="I602">
        <v>53</v>
      </c>
      <c r="J602">
        <v>35.700000000000003</v>
      </c>
      <c r="K602" s="2">
        <v>0.22500000000000001</v>
      </c>
      <c r="L602" s="3">
        <v>0.01</v>
      </c>
      <c r="M602" t="s">
        <v>4</v>
      </c>
      <c r="N602" s="2">
        <f t="shared" si="9"/>
        <v>0.86246540911615621</v>
      </c>
    </row>
    <row r="603" spans="1:14" x14ac:dyDescent="0.25">
      <c r="A603" s="134">
        <v>2.66</v>
      </c>
      <c r="B603" s="6">
        <v>-111.40600000000001</v>
      </c>
      <c r="C603" s="6">
        <v>42.328000000000003</v>
      </c>
      <c r="D603">
        <v>0</v>
      </c>
      <c r="E603">
        <v>1983</v>
      </c>
      <c r="F603">
        <v>3</v>
      </c>
      <c r="G603">
        <v>16</v>
      </c>
      <c r="H603">
        <v>18</v>
      </c>
      <c r="I603">
        <v>31</v>
      </c>
      <c r="J603">
        <v>55.5</v>
      </c>
      <c r="K603" s="2">
        <v>0.22500000000000001</v>
      </c>
      <c r="L603" s="3">
        <v>0.01</v>
      </c>
      <c r="M603" t="s">
        <v>4</v>
      </c>
      <c r="N603" s="2">
        <f t="shared" si="9"/>
        <v>0.86246540911615621</v>
      </c>
    </row>
    <row r="604" spans="1:14" x14ac:dyDescent="0.25">
      <c r="A604" s="134">
        <v>3.24</v>
      </c>
      <c r="B604" s="6">
        <v>-110.63200000000001</v>
      </c>
      <c r="C604" s="6">
        <v>38.305999999999997</v>
      </c>
      <c r="D604">
        <v>2</v>
      </c>
      <c r="E604">
        <v>1983</v>
      </c>
      <c r="F604">
        <v>5</v>
      </c>
      <c r="G604">
        <v>3</v>
      </c>
      <c r="H604">
        <v>12</v>
      </c>
      <c r="I604">
        <v>43</v>
      </c>
      <c r="J604">
        <v>37.6</v>
      </c>
      <c r="K604" s="2">
        <v>0.16200000000000001</v>
      </c>
      <c r="L604" s="3">
        <v>0.01</v>
      </c>
      <c r="M604" t="s">
        <v>7</v>
      </c>
      <c r="N604" s="2">
        <f t="shared" si="9"/>
        <v>0.92616526672650978</v>
      </c>
    </row>
    <row r="605" spans="1:14" x14ac:dyDescent="0.25">
      <c r="A605" s="134">
        <v>2.52</v>
      </c>
      <c r="B605" s="6">
        <v>-112.4</v>
      </c>
      <c r="C605" s="6">
        <v>37.76</v>
      </c>
      <c r="D605">
        <v>0</v>
      </c>
      <c r="E605">
        <v>1983</v>
      </c>
      <c r="F605">
        <v>6</v>
      </c>
      <c r="G605">
        <v>1</v>
      </c>
      <c r="H605">
        <v>4</v>
      </c>
      <c r="I605">
        <v>28</v>
      </c>
      <c r="J605">
        <v>9.1</v>
      </c>
      <c r="K605" s="2">
        <v>0.22500000000000001</v>
      </c>
      <c r="L605" s="3">
        <v>0.01</v>
      </c>
      <c r="M605" t="s">
        <v>4</v>
      </c>
      <c r="N605" s="2">
        <f t="shared" si="9"/>
        <v>0.86246540911615621</v>
      </c>
    </row>
    <row r="606" spans="1:14" x14ac:dyDescent="0.25">
      <c r="A606" s="134">
        <v>2.5</v>
      </c>
      <c r="B606" s="6">
        <v>-111.979</v>
      </c>
      <c r="C606" s="6">
        <v>39.853999999999999</v>
      </c>
      <c r="D606">
        <v>5</v>
      </c>
      <c r="E606">
        <v>1983</v>
      </c>
      <c r="F606">
        <v>6</v>
      </c>
      <c r="G606">
        <v>9</v>
      </c>
      <c r="H606">
        <v>16</v>
      </c>
      <c r="I606">
        <v>57</v>
      </c>
      <c r="J606">
        <v>15</v>
      </c>
      <c r="K606" s="2">
        <v>0.22500000000000001</v>
      </c>
      <c r="L606" s="3">
        <v>0.01</v>
      </c>
      <c r="M606" t="s">
        <v>4</v>
      </c>
      <c r="N606" s="2">
        <f t="shared" si="9"/>
        <v>0.86246540911615621</v>
      </c>
    </row>
    <row r="607" spans="1:14" x14ac:dyDescent="0.25">
      <c r="A607" s="134">
        <v>2.87</v>
      </c>
      <c r="B607" s="6">
        <v>-110.453</v>
      </c>
      <c r="C607" s="6">
        <v>37.524000000000001</v>
      </c>
      <c r="D607">
        <v>0</v>
      </c>
      <c r="E607">
        <v>1983</v>
      </c>
      <c r="F607">
        <v>8</v>
      </c>
      <c r="G607">
        <v>4</v>
      </c>
      <c r="H607">
        <v>17</v>
      </c>
      <c r="I607">
        <v>50</v>
      </c>
      <c r="J607">
        <v>59.5</v>
      </c>
      <c r="K607" s="2">
        <v>0.22500000000000001</v>
      </c>
      <c r="L607" s="3">
        <v>0.01</v>
      </c>
      <c r="M607" t="s">
        <v>4</v>
      </c>
      <c r="N607" s="2">
        <f t="shared" si="9"/>
        <v>0.86246540911615621</v>
      </c>
    </row>
    <row r="608" spans="1:14" x14ac:dyDescent="0.25">
      <c r="A608" s="134">
        <v>3.02</v>
      </c>
      <c r="B608" s="6">
        <v>-111.395</v>
      </c>
      <c r="C608" s="6">
        <v>41.08</v>
      </c>
      <c r="D608">
        <v>9</v>
      </c>
      <c r="E608">
        <v>1983</v>
      </c>
      <c r="F608">
        <v>8</v>
      </c>
      <c r="G608">
        <v>29</v>
      </c>
      <c r="H608">
        <v>12</v>
      </c>
      <c r="I608">
        <v>53</v>
      </c>
      <c r="J608">
        <v>11.2</v>
      </c>
      <c r="K608" s="2">
        <v>0.22500000000000001</v>
      </c>
      <c r="L608" s="3">
        <v>0.01</v>
      </c>
      <c r="M608" t="s">
        <v>4</v>
      </c>
      <c r="N608" s="2">
        <f t="shared" si="9"/>
        <v>0.86246540911615621</v>
      </c>
    </row>
    <row r="609" spans="1:14" x14ac:dyDescent="0.25">
      <c r="A609" s="134">
        <v>3.95</v>
      </c>
      <c r="B609" s="6">
        <v>-108.752</v>
      </c>
      <c r="C609" s="6">
        <v>40.718000000000004</v>
      </c>
      <c r="D609">
        <v>7</v>
      </c>
      <c r="E609">
        <v>1983</v>
      </c>
      <c r="F609">
        <v>9</v>
      </c>
      <c r="G609">
        <v>24</v>
      </c>
      <c r="H609">
        <v>16</v>
      </c>
      <c r="I609">
        <v>57</v>
      </c>
      <c r="J609">
        <v>46.3</v>
      </c>
      <c r="K609" s="2">
        <v>0.16200000000000001</v>
      </c>
      <c r="L609" s="3">
        <v>0.01</v>
      </c>
      <c r="M609" t="s">
        <v>7</v>
      </c>
      <c r="N609" s="2">
        <f t="shared" si="9"/>
        <v>0.92616526672650978</v>
      </c>
    </row>
    <row r="610" spans="1:14" x14ac:dyDescent="0.25">
      <c r="A610" s="134">
        <v>3.92</v>
      </c>
      <c r="B610" s="6">
        <v>-111.99299999999999</v>
      </c>
      <c r="C610" s="6">
        <v>40.747999999999998</v>
      </c>
      <c r="D610">
        <v>5</v>
      </c>
      <c r="E610">
        <v>1983</v>
      </c>
      <c r="F610">
        <v>10</v>
      </c>
      <c r="G610">
        <v>8</v>
      </c>
      <c r="H610">
        <v>11</v>
      </c>
      <c r="I610">
        <v>57</v>
      </c>
      <c r="J610">
        <v>53.8</v>
      </c>
      <c r="K610" s="2">
        <v>0.189</v>
      </c>
      <c r="L610" s="3">
        <v>0.01</v>
      </c>
      <c r="M610" t="s">
        <v>7</v>
      </c>
      <c r="N610" s="2">
        <f t="shared" si="9"/>
        <v>0.90086421031816777</v>
      </c>
    </row>
    <row r="611" spans="1:14" x14ac:dyDescent="0.25">
      <c r="A611" s="134">
        <v>4.24</v>
      </c>
      <c r="B611" s="6">
        <v>-112.575</v>
      </c>
      <c r="C611" s="6">
        <v>38.588000000000001</v>
      </c>
      <c r="D611">
        <v>5</v>
      </c>
      <c r="E611">
        <v>1983</v>
      </c>
      <c r="F611">
        <v>12</v>
      </c>
      <c r="G611">
        <v>9</v>
      </c>
      <c r="H611">
        <v>8</v>
      </c>
      <c r="I611">
        <v>58</v>
      </c>
      <c r="J611">
        <v>40.799999999999997</v>
      </c>
      <c r="K611" s="2">
        <v>0.125</v>
      </c>
      <c r="L611" s="3">
        <v>0.01</v>
      </c>
      <c r="M611" t="s">
        <v>2</v>
      </c>
      <c r="N611" s="2">
        <f t="shared" si="9"/>
        <v>0.95536029291252356</v>
      </c>
    </row>
    <row r="612" spans="1:14" x14ac:dyDescent="0.25">
      <c r="A612" s="134">
        <v>3.48</v>
      </c>
      <c r="B612" s="6">
        <v>-111.57</v>
      </c>
      <c r="C612" s="6">
        <v>42.353000000000002</v>
      </c>
      <c r="D612">
        <v>4</v>
      </c>
      <c r="E612">
        <v>1983</v>
      </c>
      <c r="F612">
        <v>12</v>
      </c>
      <c r="G612">
        <v>11</v>
      </c>
      <c r="H612">
        <v>7</v>
      </c>
      <c r="I612">
        <v>40</v>
      </c>
      <c r="J612">
        <v>45.7</v>
      </c>
      <c r="K612" s="2">
        <v>0.22500000000000001</v>
      </c>
      <c r="L612" s="3">
        <v>0.01</v>
      </c>
      <c r="M612" t="s">
        <v>4</v>
      </c>
      <c r="N612" s="2">
        <f t="shared" si="9"/>
        <v>0.86246540911615621</v>
      </c>
    </row>
    <row r="613" spans="1:14" x14ac:dyDescent="0.25">
      <c r="A613" s="134">
        <v>3.02</v>
      </c>
      <c r="B613" s="6">
        <v>-110.51300000000001</v>
      </c>
      <c r="C613" s="6">
        <v>37.58</v>
      </c>
      <c r="D613">
        <v>1</v>
      </c>
      <c r="E613">
        <v>1983</v>
      </c>
      <c r="F613">
        <v>12</v>
      </c>
      <c r="G613">
        <v>15</v>
      </c>
      <c r="H613">
        <v>2</v>
      </c>
      <c r="I613">
        <v>0</v>
      </c>
      <c r="J613">
        <v>49.6</v>
      </c>
      <c r="K613" s="2">
        <v>0.22500000000000001</v>
      </c>
      <c r="L613" s="3">
        <v>0.01</v>
      </c>
      <c r="M613" t="s">
        <v>4</v>
      </c>
      <c r="N613" s="2">
        <f t="shared" si="9"/>
        <v>0.86246540911615621</v>
      </c>
    </row>
    <row r="614" spans="1:14" x14ac:dyDescent="0.25">
      <c r="A614" s="134">
        <v>3.14</v>
      </c>
      <c r="B614" s="6">
        <v>-111.50700000000001</v>
      </c>
      <c r="C614" s="6">
        <v>39.040999999999997</v>
      </c>
      <c r="D614">
        <v>0</v>
      </c>
      <c r="E614">
        <v>1984</v>
      </c>
      <c r="F614">
        <v>1</v>
      </c>
      <c r="G614">
        <v>8</v>
      </c>
      <c r="H614">
        <v>1</v>
      </c>
      <c r="I614">
        <v>59</v>
      </c>
      <c r="J614">
        <v>7</v>
      </c>
      <c r="K614" s="2">
        <v>0.22500000000000001</v>
      </c>
      <c r="L614" s="3">
        <v>0.01</v>
      </c>
      <c r="M614" t="s">
        <v>4</v>
      </c>
      <c r="N614" s="2">
        <f t="shared" si="9"/>
        <v>0.86246540911615621</v>
      </c>
    </row>
    <row r="615" spans="1:14" x14ac:dyDescent="0.25">
      <c r="A615" s="134">
        <v>2.84</v>
      </c>
      <c r="B615" s="6">
        <v>-113.602</v>
      </c>
      <c r="C615" s="6">
        <v>36.997</v>
      </c>
      <c r="D615">
        <v>0</v>
      </c>
      <c r="E615">
        <v>1984</v>
      </c>
      <c r="F615">
        <v>4</v>
      </c>
      <c r="G615">
        <v>14</v>
      </c>
      <c r="H615">
        <v>16</v>
      </c>
      <c r="I615">
        <v>52</v>
      </c>
      <c r="J615">
        <v>31.5</v>
      </c>
      <c r="K615" s="2">
        <v>0.22500000000000001</v>
      </c>
      <c r="L615" s="3">
        <v>0.01</v>
      </c>
      <c r="M615" t="s">
        <v>4</v>
      </c>
      <c r="N615" s="2">
        <f t="shared" si="9"/>
        <v>0.86246540911615621</v>
      </c>
    </row>
    <row r="616" spans="1:14" x14ac:dyDescent="0.25">
      <c r="A616" s="134">
        <v>2.74</v>
      </c>
      <c r="B616" s="6">
        <v>-112.553</v>
      </c>
      <c r="C616" s="6">
        <v>42.003</v>
      </c>
      <c r="D616">
        <v>3</v>
      </c>
      <c r="E616">
        <v>1984</v>
      </c>
      <c r="F616">
        <v>5</v>
      </c>
      <c r="G616">
        <v>12</v>
      </c>
      <c r="H616">
        <v>15</v>
      </c>
      <c r="I616">
        <v>20</v>
      </c>
      <c r="J616">
        <v>4.4000000000000004</v>
      </c>
      <c r="K616" s="2">
        <v>0.22500000000000001</v>
      </c>
      <c r="L616" s="3">
        <v>0.01</v>
      </c>
      <c r="M616" t="s">
        <v>4</v>
      </c>
      <c r="N616" s="2">
        <f t="shared" si="9"/>
        <v>0.86246540911615621</v>
      </c>
    </row>
    <row r="617" spans="1:14" x14ac:dyDescent="0.25">
      <c r="A617" s="134">
        <v>2.5499999999999998</v>
      </c>
      <c r="B617" s="6">
        <v>-111.85299999999999</v>
      </c>
      <c r="C617" s="6">
        <v>39.969000000000001</v>
      </c>
      <c r="D617">
        <v>0</v>
      </c>
      <c r="E617">
        <v>1984</v>
      </c>
      <c r="F617">
        <v>6</v>
      </c>
      <c r="G617">
        <v>2</v>
      </c>
      <c r="H617">
        <v>13</v>
      </c>
      <c r="I617">
        <v>52</v>
      </c>
      <c r="J617">
        <v>34.299999999999997</v>
      </c>
      <c r="K617" s="2">
        <v>0.22500000000000001</v>
      </c>
      <c r="L617" s="3">
        <v>0.01</v>
      </c>
      <c r="M617" t="s">
        <v>4</v>
      </c>
      <c r="N617" s="2">
        <f t="shared" si="9"/>
        <v>0.86246540911615621</v>
      </c>
    </row>
    <row r="618" spans="1:14" x14ac:dyDescent="0.25">
      <c r="A618" s="134">
        <v>2.61</v>
      </c>
      <c r="B618" s="6">
        <v>-112.349</v>
      </c>
      <c r="C618" s="6">
        <v>36.758000000000003</v>
      </c>
      <c r="D618">
        <v>1</v>
      </c>
      <c r="E618">
        <v>1984</v>
      </c>
      <c r="F618">
        <v>6</v>
      </c>
      <c r="G618">
        <v>9</v>
      </c>
      <c r="H618">
        <v>3</v>
      </c>
      <c r="I618">
        <v>49</v>
      </c>
      <c r="J618">
        <v>29.2</v>
      </c>
      <c r="K618" s="2">
        <v>0.22500000000000001</v>
      </c>
      <c r="L618" s="3">
        <v>0.01</v>
      </c>
      <c r="M618" t="s">
        <v>4</v>
      </c>
      <c r="N618" s="2">
        <f t="shared" si="9"/>
        <v>0.86246540911615621</v>
      </c>
    </row>
    <row r="619" spans="1:14" x14ac:dyDescent="0.25">
      <c r="A619" s="134">
        <v>2.64</v>
      </c>
      <c r="B619" s="6">
        <v>-112.374</v>
      </c>
      <c r="C619" s="6">
        <v>41.875999999999998</v>
      </c>
      <c r="D619">
        <v>1</v>
      </c>
      <c r="E619">
        <v>1984</v>
      </c>
      <c r="F619">
        <v>8</v>
      </c>
      <c r="G619">
        <v>6</v>
      </c>
      <c r="H619">
        <v>22</v>
      </c>
      <c r="I619">
        <v>30</v>
      </c>
      <c r="J619">
        <v>38.700000000000003</v>
      </c>
      <c r="K619" s="2">
        <v>0.22500000000000001</v>
      </c>
      <c r="L619" s="3">
        <v>0.01</v>
      </c>
      <c r="M619" t="s">
        <v>4</v>
      </c>
      <c r="N619" s="2">
        <f t="shared" si="9"/>
        <v>0.86246540911615621</v>
      </c>
    </row>
    <row r="620" spans="1:14" x14ac:dyDescent="0.25">
      <c r="A620" s="134">
        <v>2.57</v>
      </c>
      <c r="B620" s="6">
        <v>-112.01900000000001</v>
      </c>
      <c r="C620" s="6">
        <v>41.631</v>
      </c>
      <c r="D620">
        <v>0</v>
      </c>
      <c r="E620">
        <v>1984</v>
      </c>
      <c r="F620">
        <v>8</v>
      </c>
      <c r="G620">
        <v>9</v>
      </c>
      <c r="H620">
        <v>21</v>
      </c>
      <c r="I620">
        <v>0</v>
      </c>
      <c r="J620">
        <v>58.9</v>
      </c>
      <c r="K620" s="2">
        <v>0.22500000000000001</v>
      </c>
      <c r="L620" s="3">
        <v>0.01</v>
      </c>
      <c r="M620" t="s">
        <v>4</v>
      </c>
      <c r="N620" s="2">
        <f t="shared" si="9"/>
        <v>0.86246540911615621</v>
      </c>
    </row>
    <row r="621" spans="1:14" x14ac:dyDescent="0.25">
      <c r="A621" s="134">
        <v>3.63</v>
      </c>
      <c r="B621" s="6">
        <v>-111.937</v>
      </c>
      <c r="C621" s="6">
        <v>39.390999999999998</v>
      </c>
      <c r="D621">
        <v>5</v>
      </c>
      <c r="E621">
        <v>1984</v>
      </c>
      <c r="F621">
        <v>8</v>
      </c>
      <c r="G621">
        <v>16</v>
      </c>
      <c r="H621">
        <v>14</v>
      </c>
      <c r="I621">
        <v>19</v>
      </c>
      <c r="J621">
        <v>21.7</v>
      </c>
      <c r="K621" s="2">
        <v>0.153</v>
      </c>
      <c r="L621" s="3">
        <v>0.01</v>
      </c>
      <c r="M621" t="s">
        <v>7</v>
      </c>
      <c r="N621" s="2">
        <f t="shared" si="9"/>
        <v>0.93387114258365855</v>
      </c>
    </row>
    <row r="622" spans="1:14" x14ac:dyDescent="0.25">
      <c r="A622" s="134">
        <v>2.52</v>
      </c>
      <c r="B622" s="6">
        <v>-112.875</v>
      </c>
      <c r="C622" s="6">
        <v>38.116999999999997</v>
      </c>
      <c r="D622">
        <v>1</v>
      </c>
      <c r="E622">
        <v>1984</v>
      </c>
      <c r="F622">
        <v>9</v>
      </c>
      <c r="G622">
        <v>3</v>
      </c>
      <c r="H622">
        <v>22</v>
      </c>
      <c r="I622">
        <v>8</v>
      </c>
      <c r="J622">
        <v>46.5</v>
      </c>
      <c r="K622" s="2">
        <v>0.22500000000000001</v>
      </c>
      <c r="L622" s="3">
        <v>0.01</v>
      </c>
      <c r="M622" t="s">
        <v>4</v>
      </c>
      <c r="N622" s="2">
        <f t="shared" si="9"/>
        <v>0.86246540911615621</v>
      </c>
    </row>
    <row r="623" spans="1:14" x14ac:dyDescent="0.25">
      <c r="A623" s="134">
        <v>2.63</v>
      </c>
      <c r="B623" s="6">
        <v>-112.176</v>
      </c>
      <c r="C623" s="6">
        <v>40.750999999999998</v>
      </c>
      <c r="D623">
        <v>0</v>
      </c>
      <c r="E623">
        <v>1984</v>
      </c>
      <c r="F623">
        <v>9</v>
      </c>
      <c r="G623">
        <v>5</v>
      </c>
      <c r="H623">
        <v>12</v>
      </c>
      <c r="I623">
        <v>25</v>
      </c>
      <c r="J623">
        <v>29.4</v>
      </c>
      <c r="K623" s="2">
        <v>0.22500000000000001</v>
      </c>
      <c r="L623" s="3">
        <v>0.01</v>
      </c>
      <c r="M623" t="s">
        <v>4</v>
      </c>
      <c r="N623" s="2">
        <f t="shared" si="9"/>
        <v>0.86246540911615621</v>
      </c>
    </row>
    <row r="624" spans="1:14" x14ac:dyDescent="0.25">
      <c r="A624" s="134">
        <v>2.83</v>
      </c>
      <c r="B624" s="6">
        <v>-112.819</v>
      </c>
      <c r="C624" s="6">
        <v>41.783000000000001</v>
      </c>
      <c r="D624">
        <v>5</v>
      </c>
      <c r="E624">
        <v>1984</v>
      </c>
      <c r="F624">
        <v>9</v>
      </c>
      <c r="G624">
        <v>11</v>
      </c>
      <c r="H624">
        <v>16</v>
      </c>
      <c r="I624">
        <v>46</v>
      </c>
      <c r="J624">
        <v>8</v>
      </c>
      <c r="K624" s="2">
        <v>0.22500000000000001</v>
      </c>
      <c r="L624" s="3">
        <v>0.01</v>
      </c>
      <c r="M624" t="s">
        <v>4</v>
      </c>
      <c r="N624" s="2">
        <f t="shared" si="9"/>
        <v>0.86246540911615621</v>
      </c>
    </row>
    <row r="625" spans="1:14" x14ac:dyDescent="0.25">
      <c r="A625" s="134">
        <v>2.5</v>
      </c>
      <c r="B625" s="6">
        <v>-112.349</v>
      </c>
      <c r="C625" s="6">
        <v>41.81</v>
      </c>
      <c r="D625">
        <v>1</v>
      </c>
      <c r="E625">
        <v>1984</v>
      </c>
      <c r="F625">
        <v>9</v>
      </c>
      <c r="G625">
        <v>18</v>
      </c>
      <c r="H625">
        <v>18</v>
      </c>
      <c r="I625">
        <v>45</v>
      </c>
      <c r="J625">
        <v>5.4</v>
      </c>
      <c r="K625" s="2">
        <v>0.22500000000000001</v>
      </c>
      <c r="L625" s="3">
        <v>0.01</v>
      </c>
      <c r="M625" t="s">
        <v>4</v>
      </c>
      <c r="N625" s="2">
        <f t="shared" si="9"/>
        <v>0.86246540911615621</v>
      </c>
    </row>
    <row r="626" spans="1:14" x14ac:dyDescent="0.25">
      <c r="A626" s="134">
        <v>3.67</v>
      </c>
      <c r="B626" s="6">
        <v>-112.407</v>
      </c>
      <c r="C626" s="6">
        <v>41.807000000000002</v>
      </c>
      <c r="D626">
        <v>7</v>
      </c>
      <c r="E626">
        <v>1984</v>
      </c>
      <c r="F626">
        <v>10</v>
      </c>
      <c r="G626">
        <v>15</v>
      </c>
      <c r="H626">
        <v>23</v>
      </c>
      <c r="I626">
        <v>23</v>
      </c>
      <c r="J626">
        <v>56.4</v>
      </c>
      <c r="K626" s="2">
        <v>0.153</v>
      </c>
      <c r="L626" s="3">
        <v>0.01</v>
      </c>
      <c r="M626" t="s">
        <v>7</v>
      </c>
      <c r="N626" s="2">
        <f t="shared" si="9"/>
        <v>0.93387114258365855</v>
      </c>
    </row>
    <row r="627" spans="1:14" x14ac:dyDescent="0.25">
      <c r="A627" s="134">
        <v>2.72</v>
      </c>
      <c r="B627" s="6">
        <v>-112.95</v>
      </c>
      <c r="C627" s="6">
        <v>37.826000000000001</v>
      </c>
      <c r="D627">
        <v>1</v>
      </c>
      <c r="E627">
        <v>1984</v>
      </c>
      <c r="F627">
        <v>11</v>
      </c>
      <c r="G627">
        <v>22</v>
      </c>
      <c r="H627">
        <v>7</v>
      </c>
      <c r="I627">
        <v>28</v>
      </c>
      <c r="J627">
        <v>42.8</v>
      </c>
      <c r="K627" s="2">
        <v>0.22500000000000001</v>
      </c>
      <c r="L627" s="3">
        <v>0.01</v>
      </c>
      <c r="M627" t="s">
        <v>4</v>
      </c>
      <c r="N627" s="2">
        <f t="shared" si="9"/>
        <v>0.86246540911615621</v>
      </c>
    </row>
    <row r="628" spans="1:14" x14ac:dyDescent="0.25">
      <c r="A628" s="134">
        <v>3.2</v>
      </c>
      <c r="B628" s="6">
        <v>-113.568</v>
      </c>
      <c r="C628" s="6">
        <v>37.122999999999998</v>
      </c>
      <c r="D628">
        <v>1</v>
      </c>
      <c r="E628">
        <v>1984</v>
      </c>
      <c r="F628">
        <v>11</v>
      </c>
      <c r="G628">
        <v>25</v>
      </c>
      <c r="H628">
        <v>14</v>
      </c>
      <c r="I628">
        <v>6</v>
      </c>
      <c r="J628">
        <v>50.7</v>
      </c>
      <c r="K628" s="2">
        <v>0.22500000000000001</v>
      </c>
      <c r="L628" s="3">
        <v>0.01</v>
      </c>
      <c r="M628" t="s">
        <v>4</v>
      </c>
      <c r="N628" s="2">
        <f t="shared" si="9"/>
        <v>0.86246540911615621</v>
      </c>
    </row>
    <row r="629" spans="1:14" x14ac:dyDescent="0.25">
      <c r="A629" s="134">
        <v>2.91</v>
      </c>
      <c r="B629" s="6">
        <v>-111.47499999999999</v>
      </c>
      <c r="C629" s="6">
        <v>42.357999999999997</v>
      </c>
      <c r="D629">
        <v>0</v>
      </c>
      <c r="E629">
        <v>1984</v>
      </c>
      <c r="F629">
        <v>12</v>
      </c>
      <c r="G629">
        <v>8</v>
      </c>
      <c r="H629">
        <v>9</v>
      </c>
      <c r="I629">
        <v>41</v>
      </c>
      <c r="J629">
        <v>2.2000000000000002</v>
      </c>
      <c r="K629" s="2">
        <v>0.16200000000000001</v>
      </c>
      <c r="L629" s="3">
        <v>0.01</v>
      </c>
      <c r="M629" t="s">
        <v>7</v>
      </c>
      <c r="N629" s="2">
        <f t="shared" si="9"/>
        <v>0.92616526672650978</v>
      </c>
    </row>
    <row r="630" spans="1:14" x14ac:dyDescent="0.25">
      <c r="A630" s="134">
        <v>3</v>
      </c>
      <c r="B630" s="6">
        <v>-114.10899999999999</v>
      </c>
      <c r="C630" s="6">
        <v>37.715000000000003</v>
      </c>
      <c r="D630">
        <v>1</v>
      </c>
      <c r="E630">
        <v>1985</v>
      </c>
      <c r="F630">
        <v>1</v>
      </c>
      <c r="G630">
        <v>18</v>
      </c>
      <c r="H630">
        <v>15</v>
      </c>
      <c r="I630">
        <v>43</v>
      </c>
      <c r="J630">
        <v>13.3</v>
      </c>
      <c r="K630" s="2">
        <v>0.16200000000000001</v>
      </c>
      <c r="L630" s="3">
        <v>0.01</v>
      </c>
      <c r="M630" t="s">
        <v>7</v>
      </c>
      <c r="N630" s="2">
        <f t="shared" si="9"/>
        <v>0.92616526672650978</v>
      </c>
    </row>
    <row r="631" spans="1:14" x14ac:dyDescent="0.25">
      <c r="A631" s="134">
        <v>3.06</v>
      </c>
      <c r="B631" s="6">
        <v>-112.539</v>
      </c>
      <c r="C631" s="6">
        <v>41.89</v>
      </c>
      <c r="D631">
        <v>1</v>
      </c>
      <c r="E631">
        <v>1985</v>
      </c>
      <c r="F631">
        <v>1</v>
      </c>
      <c r="G631">
        <v>27</v>
      </c>
      <c r="H631">
        <v>10</v>
      </c>
      <c r="I631">
        <v>46</v>
      </c>
      <c r="J631">
        <v>49.6</v>
      </c>
      <c r="K631" s="2">
        <v>0.22500000000000001</v>
      </c>
      <c r="L631" s="3">
        <v>0.01</v>
      </c>
      <c r="M631" t="s">
        <v>4</v>
      </c>
      <c r="N631" s="2">
        <f t="shared" si="9"/>
        <v>0.86246540911615621</v>
      </c>
    </row>
    <row r="632" spans="1:14" x14ac:dyDescent="0.25">
      <c r="A632" s="134">
        <v>2.5</v>
      </c>
      <c r="B632" s="6">
        <v>-111.52800000000001</v>
      </c>
      <c r="C632" s="6">
        <v>40.881</v>
      </c>
      <c r="D632">
        <v>1</v>
      </c>
      <c r="E632">
        <v>1985</v>
      </c>
      <c r="F632">
        <v>2</v>
      </c>
      <c r="G632">
        <v>6</v>
      </c>
      <c r="H632">
        <v>18</v>
      </c>
      <c r="I632">
        <v>49</v>
      </c>
      <c r="J632">
        <v>51.3</v>
      </c>
      <c r="K632" s="2">
        <v>0.22500000000000001</v>
      </c>
      <c r="L632" s="3">
        <v>0.01</v>
      </c>
      <c r="M632" t="s">
        <v>4</v>
      </c>
      <c r="N632" s="2">
        <f t="shared" si="9"/>
        <v>0.86246540911615621</v>
      </c>
    </row>
    <row r="633" spans="1:14" x14ac:dyDescent="0.25">
      <c r="A633" s="134">
        <v>3</v>
      </c>
      <c r="B633" s="6">
        <v>-114.02500000000001</v>
      </c>
      <c r="C633" s="6">
        <v>40.305999999999997</v>
      </c>
      <c r="D633">
        <v>6</v>
      </c>
      <c r="E633">
        <v>1985</v>
      </c>
      <c r="F633">
        <v>2</v>
      </c>
      <c r="G633">
        <v>8</v>
      </c>
      <c r="H633">
        <v>1</v>
      </c>
      <c r="I633">
        <v>7</v>
      </c>
      <c r="J633">
        <v>57.7</v>
      </c>
      <c r="K633" s="2">
        <v>0.22500000000000001</v>
      </c>
      <c r="L633" s="3">
        <v>0.01</v>
      </c>
      <c r="M633" t="s">
        <v>4</v>
      </c>
      <c r="N633" s="2">
        <f t="shared" si="9"/>
        <v>0.86246540911615621</v>
      </c>
    </row>
    <row r="634" spans="1:14" x14ac:dyDescent="0.25">
      <c r="A634" s="134">
        <v>2.58</v>
      </c>
      <c r="B634" s="6">
        <v>-111.822</v>
      </c>
      <c r="C634" s="6">
        <v>42.463999999999999</v>
      </c>
      <c r="D634">
        <v>7</v>
      </c>
      <c r="E634">
        <v>1985</v>
      </c>
      <c r="F634">
        <v>2</v>
      </c>
      <c r="G634">
        <v>24</v>
      </c>
      <c r="H634">
        <v>5</v>
      </c>
      <c r="I634">
        <v>37</v>
      </c>
      <c r="J634">
        <v>13.2</v>
      </c>
      <c r="K634" s="2">
        <v>0.22500000000000001</v>
      </c>
      <c r="L634" s="3">
        <v>0.01</v>
      </c>
      <c r="M634" t="s">
        <v>4</v>
      </c>
      <c r="N634" s="2">
        <f t="shared" si="9"/>
        <v>0.86246540911615621</v>
      </c>
    </row>
    <row r="635" spans="1:14" x14ac:dyDescent="0.25">
      <c r="A635" s="134">
        <v>2.5299999999999998</v>
      </c>
      <c r="B635" s="6">
        <v>-112.151</v>
      </c>
      <c r="C635" s="6">
        <v>38.098999999999997</v>
      </c>
      <c r="D635">
        <v>0</v>
      </c>
      <c r="E635">
        <v>1985</v>
      </c>
      <c r="F635">
        <v>3</v>
      </c>
      <c r="G635">
        <v>7</v>
      </c>
      <c r="H635">
        <v>8</v>
      </c>
      <c r="I635">
        <v>10</v>
      </c>
      <c r="J635">
        <v>51.1</v>
      </c>
      <c r="K635" s="2">
        <v>0.22500000000000001</v>
      </c>
      <c r="L635" s="3">
        <v>0.01</v>
      </c>
      <c r="M635" t="s">
        <v>4</v>
      </c>
      <c r="N635" s="2">
        <f t="shared" si="9"/>
        <v>0.86246540911615621</v>
      </c>
    </row>
    <row r="636" spans="1:14" x14ac:dyDescent="0.25">
      <c r="A636" s="134">
        <v>3.1</v>
      </c>
      <c r="B636" s="6">
        <v>-112.10299999999999</v>
      </c>
      <c r="C636" s="6">
        <v>38.06</v>
      </c>
      <c r="D636">
        <v>1</v>
      </c>
      <c r="E636">
        <v>1985</v>
      </c>
      <c r="F636">
        <v>3</v>
      </c>
      <c r="G636">
        <v>26</v>
      </c>
      <c r="H636">
        <v>8</v>
      </c>
      <c r="I636">
        <v>38</v>
      </c>
      <c r="J636">
        <v>42.8</v>
      </c>
      <c r="K636" s="2">
        <v>0.22500000000000001</v>
      </c>
      <c r="L636" s="3">
        <v>0.01</v>
      </c>
      <c r="M636" t="s">
        <v>4</v>
      </c>
      <c r="N636" s="2">
        <f t="shared" si="9"/>
        <v>0.86246540911615621</v>
      </c>
    </row>
    <row r="637" spans="1:14" x14ac:dyDescent="0.25">
      <c r="A637" s="134">
        <v>2.74</v>
      </c>
      <c r="B637" s="6">
        <v>-111.572</v>
      </c>
      <c r="C637" s="6">
        <v>42.404000000000003</v>
      </c>
      <c r="D637">
        <v>1</v>
      </c>
      <c r="E637">
        <v>1985</v>
      </c>
      <c r="F637">
        <v>4</v>
      </c>
      <c r="G637">
        <v>5</v>
      </c>
      <c r="H637">
        <v>5</v>
      </c>
      <c r="I637">
        <v>43</v>
      </c>
      <c r="J637">
        <v>26.5</v>
      </c>
      <c r="K637" s="2">
        <v>0.22500000000000001</v>
      </c>
      <c r="L637" s="3">
        <v>0.01</v>
      </c>
      <c r="M637" t="s">
        <v>4</v>
      </c>
      <c r="N637" s="2">
        <f t="shared" si="9"/>
        <v>0.86246540911615621</v>
      </c>
    </row>
    <row r="638" spans="1:14" x14ac:dyDescent="0.25">
      <c r="A638" s="134">
        <v>2.5099999999999998</v>
      </c>
      <c r="B638" s="6">
        <v>-112.68600000000001</v>
      </c>
      <c r="C638" s="6">
        <v>37.409999999999997</v>
      </c>
      <c r="D638">
        <v>2</v>
      </c>
      <c r="E638">
        <v>1985</v>
      </c>
      <c r="F638">
        <v>4</v>
      </c>
      <c r="G638">
        <v>11</v>
      </c>
      <c r="H638">
        <v>4</v>
      </c>
      <c r="I638">
        <v>25</v>
      </c>
      <c r="J638">
        <v>43.5</v>
      </c>
      <c r="K638" s="2">
        <v>0.22500000000000001</v>
      </c>
      <c r="L638" s="3">
        <v>0.01</v>
      </c>
      <c r="M638" t="s">
        <v>4</v>
      </c>
      <c r="N638" s="2">
        <f t="shared" si="9"/>
        <v>0.86246540911615621</v>
      </c>
    </row>
    <row r="639" spans="1:14" x14ac:dyDescent="0.25">
      <c r="A639" s="134">
        <v>2.95</v>
      </c>
      <c r="B639" s="6">
        <v>-111.623</v>
      </c>
      <c r="C639" s="6">
        <v>39.61</v>
      </c>
      <c r="D639">
        <v>3</v>
      </c>
      <c r="E639">
        <v>1985</v>
      </c>
      <c r="F639">
        <v>5</v>
      </c>
      <c r="G639">
        <v>7</v>
      </c>
      <c r="H639">
        <v>11</v>
      </c>
      <c r="I639">
        <v>23</v>
      </c>
      <c r="J639">
        <v>8.8000000000000007</v>
      </c>
      <c r="K639" s="2">
        <v>0.22500000000000001</v>
      </c>
      <c r="L639" s="3">
        <v>0.01</v>
      </c>
      <c r="M639" t="s">
        <v>4</v>
      </c>
      <c r="N639" s="2">
        <f t="shared" si="9"/>
        <v>0.86246540911615621</v>
      </c>
    </row>
    <row r="640" spans="1:14" x14ac:dyDescent="0.25">
      <c r="A640" s="134">
        <v>2.87</v>
      </c>
      <c r="B640" s="6">
        <v>-111.483</v>
      </c>
      <c r="C640" s="6">
        <v>39.17</v>
      </c>
      <c r="D640">
        <v>0</v>
      </c>
      <c r="E640">
        <v>1985</v>
      </c>
      <c r="F640">
        <v>6</v>
      </c>
      <c r="G640">
        <v>11</v>
      </c>
      <c r="H640">
        <v>7</v>
      </c>
      <c r="I640">
        <v>21</v>
      </c>
      <c r="J640">
        <v>44.9</v>
      </c>
      <c r="K640" s="2">
        <v>0.16200000000000001</v>
      </c>
      <c r="L640" s="3">
        <v>0.01</v>
      </c>
      <c r="M640" t="s">
        <v>7</v>
      </c>
      <c r="N640" s="2">
        <f t="shared" si="9"/>
        <v>0.92616526672650978</v>
      </c>
    </row>
    <row r="641" spans="1:14" x14ac:dyDescent="0.25">
      <c r="A641" s="134">
        <v>3.09</v>
      </c>
      <c r="B641" s="6">
        <v>-113.825</v>
      </c>
      <c r="C641" s="6">
        <v>37.792000000000002</v>
      </c>
      <c r="D641">
        <v>9</v>
      </c>
      <c r="E641">
        <v>1985</v>
      </c>
      <c r="F641">
        <v>6</v>
      </c>
      <c r="G641">
        <v>19</v>
      </c>
      <c r="H641">
        <v>17</v>
      </c>
      <c r="I641">
        <v>45</v>
      </c>
      <c r="J641">
        <v>49.9</v>
      </c>
      <c r="K641" s="2">
        <v>0.22500000000000001</v>
      </c>
      <c r="L641" s="3">
        <v>0.01</v>
      </c>
      <c r="M641" t="s">
        <v>4</v>
      </c>
      <c r="N641" s="2">
        <f t="shared" si="9"/>
        <v>0.86246540911615621</v>
      </c>
    </row>
    <row r="642" spans="1:14" x14ac:dyDescent="0.25">
      <c r="A642" s="134">
        <v>2.56</v>
      </c>
      <c r="B642" s="6">
        <v>-111.953</v>
      </c>
      <c r="C642" s="6">
        <v>42.072000000000003</v>
      </c>
      <c r="D642">
        <v>0</v>
      </c>
      <c r="E642">
        <v>1985</v>
      </c>
      <c r="F642">
        <v>6</v>
      </c>
      <c r="G642">
        <v>27</v>
      </c>
      <c r="H642">
        <v>9</v>
      </c>
      <c r="I642">
        <v>5</v>
      </c>
      <c r="J642">
        <v>27.9</v>
      </c>
      <c r="K642" s="2">
        <v>0.22500000000000001</v>
      </c>
      <c r="L642" s="3">
        <v>0.01</v>
      </c>
      <c r="M642" t="s">
        <v>4</v>
      </c>
      <c r="N642" s="2">
        <f t="shared" si="9"/>
        <v>0.86246540911615621</v>
      </c>
    </row>
    <row r="643" spans="1:14" x14ac:dyDescent="0.25">
      <c r="A643" s="134">
        <v>2.94</v>
      </c>
      <c r="B643" s="6">
        <v>-112.61499999999999</v>
      </c>
      <c r="C643" s="6">
        <v>41.779000000000003</v>
      </c>
      <c r="D643">
        <v>3</v>
      </c>
      <c r="E643">
        <v>1985</v>
      </c>
      <c r="F643">
        <v>6</v>
      </c>
      <c r="G643">
        <v>27</v>
      </c>
      <c r="H643">
        <v>11</v>
      </c>
      <c r="I643">
        <v>19</v>
      </c>
      <c r="J643">
        <v>56.4</v>
      </c>
      <c r="K643" s="2">
        <v>0.22500000000000001</v>
      </c>
      <c r="L643" s="3">
        <v>0.01</v>
      </c>
      <c r="M643" t="s">
        <v>4</v>
      </c>
      <c r="N643" s="2">
        <f t="shared" ref="N643:N706" si="10">EXP(-($D$1531^2*K643^2)/2)</f>
        <v>0.86246540911615621</v>
      </c>
    </row>
    <row r="644" spans="1:14" x14ac:dyDescent="0.25">
      <c r="A644" s="134">
        <v>2.66</v>
      </c>
      <c r="B644" s="6">
        <v>-112.774</v>
      </c>
      <c r="C644" s="6">
        <v>38.101999999999997</v>
      </c>
      <c r="D644">
        <v>1</v>
      </c>
      <c r="E644">
        <v>1985</v>
      </c>
      <c r="F644">
        <v>7</v>
      </c>
      <c r="G644">
        <v>31</v>
      </c>
      <c r="H644">
        <v>8</v>
      </c>
      <c r="I644">
        <v>22</v>
      </c>
      <c r="J644">
        <v>1.2</v>
      </c>
      <c r="K644" s="2">
        <v>0.22500000000000001</v>
      </c>
      <c r="L644" s="3">
        <v>0.01</v>
      </c>
      <c r="M644" t="s">
        <v>4</v>
      </c>
      <c r="N644" s="2">
        <f t="shared" si="10"/>
        <v>0.86246540911615621</v>
      </c>
    </row>
    <row r="645" spans="1:14" x14ac:dyDescent="0.25">
      <c r="A645" s="134">
        <v>2.74</v>
      </c>
      <c r="B645" s="6">
        <v>-112.32299999999999</v>
      </c>
      <c r="C645" s="6">
        <v>42.106000000000002</v>
      </c>
      <c r="D645">
        <v>0</v>
      </c>
      <c r="E645">
        <v>1985</v>
      </c>
      <c r="F645">
        <v>8</v>
      </c>
      <c r="G645">
        <v>7</v>
      </c>
      <c r="H645">
        <v>7</v>
      </c>
      <c r="I645">
        <v>10</v>
      </c>
      <c r="J645">
        <v>33.200000000000003</v>
      </c>
      <c r="K645" s="2">
        <v>0.16200000000000001</v>
      </c>
      <c r="L645" s="3">
        <v>0.01</v>
      </c>
      <c r="M645" t="s">
        <v>7</v>
      </c>
      <c r="N645" s="2">
        <f t="shared" si="10"/>
        <v>0.92616526672650978</v>
      </c>
    </row>
    <row r="646" spans="1:14" x14ac:dyDescent="0.25">
      <c r="A646" s="134">
        <v>2.72</v>
      </c>
      <c r="B646" s="6">
        <v>-110.495</v>
      </c>
      <c r="C646" s="6">
        <v>41.087000000000003</v>
      </c>
      <c r="D646">
        <v>0</v>
      </c>
      <c r="E646">
        <v>1985</v>
      </c>
      <c r="F646">
        <v>8</v>
      </c>
      <c r="G646">
        <v>13</v>
      </c>
      <c r="H646">
        <v>17</v>
      </c>
      <c r="I646">
        <v>54</v>
      </c>
      <c r="J646">
        <v>50.4</v>
      </c>
      <c r="K646" s="2">
        <v>0.22500000000000001</v>
      </c>
      <c r="L646" s="3">
        <v>0.01</v>
      </c>
      <c r="M646" t="s">
        <v>4</v>
      </c>
      <c r="N646" s="2">
        <f t="shared" si="10"/>
        <v>0.86246540911615621</v>
      </c>
    </row>
    <row r="647" spans="1:14" x14ac:dyDescent="0.25">
      <c r="A647" s="134">
        <v>2.73</v>
      </c>
      <c r="B647" s="6">
        <v>-112.398</v>
      </c>
      <c r="C647" s="6">
        <v>41.719000000000001</v>
      </c>
      <c r="D647">
        <v>12</v>
      </c>
      <c r="E647">
        <v>1985</v>
      </c>
      <c r="F647">
        <v>9</v>
      </c>
      <c r="G647">
        <v>24</v>
      </c>
      <c r="H647">
        <v>23</v>
      </c>
      <c r="I647">
        <v>55</v>
      </c>
      <c r="J647">
        <v>13</v>
      </c>
      <c r="K647" s="2">
        <v>0.22500000000000001</v>
      </c>
      <c r="L647" s="3">
        <v>0.01</v>
      </c>
      <c r="M647" t="s">
        <v>4</v>
      </c>
      <c r="N647" s="2">
        <f t="shared" si="10"/>
        <v>0.86246540911615621</v>
      </c>
    </row>
    <row r="648" spans="1:14" x14ac:dyDescent="0.25">
      <c r="A648" s="134">
        <v>2.5</v>
      </c>
      <c r="B648" s="6">
        <v>-111.96899999999999</v>
      </c>
      <c r="C648" s="6">
        <v>41.625999999999998</v>
      </c>
      <c r="D648">
        <v>1</v>
      </c>
      <c r="E648">
        <v>1985</v>
      </c>
      <c r="F648">
        <v>10</v>
      </c>
      <c r="G648">
        <v>3</v>
      </c>
      <c r="H648">
        <v>19</v>
      </c>
      <c r="I648">
        <v>55</v>
      </c>
      <c r="J648">
        <v>25.9</v>
      </c>
      <c r="K648" s="2">
        <v>0.22500000000000001</v>
      </c>
      <c r="L648" s="3">
        <v>0.01</v>
      </c>
      <c r="M648" t="s">
        <v>4</v>
      </c>
      <c r="N648" s="2">
        <f t="shared" si="10"/>
        <v>0.86246540911615621</v>
      </c>
    </row>
    <row r="649" spans="1:14" x14ac:dyDescent="0.25">
      <c r="A649" s="134">
        <v>3.07</v>
      </c>
      <c r="B649" s="6">
        <v>-109.499</v>
      </c>
      <c r="C649" s="6">
        <v>40.405000000000001</v>
      </c>
      <c r="D649">
        <v>8</v>
      </c>
      <c r="E649">
        <v>1985</v>
      </c>
      <c r="F649">
        <v>10</v>
      </c>
      <c r="G649">
        <v>7</v>
      </c>
      <c r="H649">
        <v>20</v>
      </c>
      <c r="I649">
        <v>33</v>
      </c>
      <c r="J649">
        <v>39.200000000000003</v>
      </c>
      <c r="K649" s="2">
        <v>0.22500000000000001</v>
      </c>
      <c r="L649" s="3">
        <v>0.01</v>
      </c>
      <c r="M649" t="s">
        <v>4</v>
      </c>
      <c r="N649" s="2">
        <f t="shared" si="10"/>
        <v>0.86246540911615621</v>
      </c>
    </row>
    <row r="650" spans="1:14" x14ac:dyDescent="0.25">
      <c r="A650" s="134">
        <v>2.76</v>
      </c>
      <c r="B650" s="6">
        <v>-111.67</v>
      </c>
      <c r="C650" s="6">
        <v>41.433</v>
      </c>
      <c r="D650">
        <v>0</v>
      </c>
      <c r="E650">
        <v>1985</v>
      </c>
      <c r="F650">
        <v>10</v>
      </c>
      <c r="G650">
        <v>21</v>
      </c>
      <c r="H650">
        <v>11</v>
      </c>
      <c r="I650">
        <v>40</v>
      </c>
      <c r="J650">
        <v>9.6999999999999993</v>
      </c>
      <c r="K650" s="2">
        <v>0.22500000000000001</v>
      </c>
      <c r="L650" s="3">
        <v>0.01</v>
      </c>
      <c r="M650" t="s">
        <v>4</v>
      </c>
      <c r="N650" s="2">
        <f t="shared" si="10"/>
        <v>0.86246540911615621</v>
      </c>
    </row>
    <row r="651" spans="1:14" x14ac:dyDescent="0.25">
      <c r="A651" s="134">
        <v>3.01</v>
      </c>
      <c r="B651" s="6">
        <v>-111.80200000000001</v>
      </c>
      <c r="C651" s="6">
        <v>40.207999999999998</v>
      </c>
      <c r="D651">
        <v>4</v>
      </c>
      <c r="E651">
        <v>1985</v>
      </c>
      <c r="F651">
        <v>11</v>
      </c>
      <c r="G651">
        <v>4</v>
      </c>
      <c r="H651">
        <v>8</v>
      </c>
      <c r="I651">
        <v>13</v>
      </c>
      <c r="J651">
        <v>35.299999999999997</v>
      </c>
      <c r="K651" s="2">
        <v>0.22500000000000001</v>
      </c>
      <c r="L651" s="3">
        <v>0.01</v>
      </c>
      <c r="M651" t="s">
        <v>4</v>
      </c>
      <c r="N651" s="2">
        <f t="shared" si="10"/>
        <v>0.86246540911615621</v>
      </c>
    </row>
    <row r="652" spans="1:14" x14ac:dyDescent="0.25">
      <c r="A652" s="134">
        <v>2.75</v>
      </c>
      <c r="B652" s="6">
        <v>-111.571</v>
      </c>
      <c r="C652" s="6">
        <v>42.389000000000003</v>
      </c>
      <c r="D652">
        <v>6</v>
      </c>
      <c r="E652">
        <v>1985</v>
      </c>
      <c r="F652">
        <v>12</v>
      </c>
      <c r="G652">
        <v>5</v>
      </c>
      <c r="H652">
        <v>16</v>
      </c>
      <c r="I652">
        <v>12</v>
      </c>
      <c r="J652">
        <v>46.4</v>
      </c>
      <c r="K652" s="2">
        <v>0.22500000000000001</v>
      </c>
      <c r="L652" s="3">
        <v>0.01</v>
      </c>
      <c r="M652" t="s">
        <v>4</v>
      </c>
      <c r="N652" s="2">
        <f t="shared" si="10"/>
        <v>0.86246540911615621</v>
      </c>
    </row>
    <row r="653" spans="1:14" x14ac:dyDescent="0.25">
      <c r="A653" s="134">
        <v>3.02</v>
      </c>
      <c r="B653" s="6">
        <v>-109.04</v>
      </c>
      <c r="C653" s="6">
        <v>38.841000000000001</v>
      </c>
      <c r="D653">
        <v>7</v>
      </c>
      <c r="E653">
        <v>1985</v>
      </c>
      <c r="F653">
        <v>12</v>
      </c>
      <c r="G653">
        <v>6</v>
      </c>
      <c r="H653">
        <v>15</v>
      </c>
      <c r="I653">
        <v>57</v>
      </c>
      <c r="J653">
        <v>26.9</v>
      </c>
      <c r="K653" s="2">
        <v>0.16200000000000001</v>
      </c>
      <c r="L653" s="3">
        <v>0.01</v>
      </c>
      <c r="M653" t="s">
        <v>7</v>
      </c>
      <c r="N653" s="2">
        <f t="shared" si="10"/>
        <v>0.92616526672650978</v>
      </c>
    </row>
    <row r="654" spans="1:14" x14ac:dyDescent="0.25">
      <c r="A654" s="134">
        <v>2.58</v>
      </c>
      <c r="B654" s="6">
        <v>-112.36199999999999</v>
      </c>
      <c r="C654" s="6">
        <v>38.15</v>
      </c>
      <c r="D654">
        <v>0</v>
      </c>
      <c r="E654">
        <v>1985</v>
      </c>
      <c r="F654">
        <v>12</v>
      </c>
      <c r="G654">
        <v>11</v>
      </c>
      <c r="H654">
        <v>13</v>
      </c>
      <c r="I654">
        <v>23</v>
      </c>
      <c r="J654">
        <v>47.5</v>
      </c>
      <c r="K654" s="2">
        <v>0.22500000000000001</v>
      </c>
      <c r="L654" s="3">
        <v>0.01</v>
      </c>
      <c r="M654" t="s">
        <v>4</v>
      </c>
      <c r="N654" s="2">
        <f t="shared" si="10"/>
        <v>0.86246540911615621</v>
      </c>
    </row>
    <row r="655" spans="1:14" x14ac:dyDescent="0.25">
      <c r="A655" s="134">
        <v>2.62</v>
      </c>
      <c r="B655" s="6">
        <v>-111.54300000000001</v>
      </c>
      <c r="C655" s="6">
        <v>38.738</v>
      </c>
      <c r="D655">
        <v>1</v>
      </c>
      <c r="E655">
        <v>1985</v>
      </c>
      <c r="F655">
        <v>12</v>
      </c>
      <c r="G655">
        <v>24</v>
      </c>
      <c r="H655">
        <v>3</v>
      </c>
      <c r="I655">
        <v>11</v>
      </c>
      <c r="J655">
        <v>25.3</v>
      </c>
      <c r="K655" s="2">
        <v>0.22500000000000001</v>
      </c>
      <c r="L655" s="3">
        <v>0.01</v>
      </c>
      <c r="M655" t="s">
        <v>4</v>
      </c>
      <c r="N655" s="2">
        <f t="shared" si="10"/>
        <v>0.86246540911615621</v>
      </c>
    </row>
    <row r="656" spans="1:14" x14ac:dyDescent="0.25">
      <c r="A656" s="134">
        <v>2.62</v>
      </c>
      <c r="B656" s="6">
        <v>-113.181</v>
      </c>
      <c r="C656" s="6">
        <v>37.850999999999999</v>
      </c>
      <c r="D656">
        <v>1</v>
      </c>
      <c r="E656">
        <v>1985</v>
      </c>
      <c r="F656">
        <v>12</v>
      </c>
      <c r="G656">
        <v>27</v>
      </c>
      <c r="H656">
        <v>1</v>
      </c>
      <c r="I656">
        <v>35</v>
      </c>
      <c r="J656">
        <v>36</v>
      </c>
      <c r="K656" s="2">
        <v>0.22500000000000001</v>
      </c>
      <c r="L656" s="3">
        <v>0.01</v>
      </c>
      <c r="M656" t="s">
        <v>4</v>
      </c>
      <c r="N656" s="2">
        <f t="shared" si="10"/>
        <v>0.86246540911615621</v>
      </c>
    </row>
    <row r="657" spans="1:14" x14ac:dyDescent="0.25">
      <c r="A657" s="134">
        <v>3.34</v>
      </c>
      <c r="B657" s="6">
        <v>-111.66500000000001</v>
      </c>
      <c r="C657" s="6">
        <v>41.715000000000003</v>
      </c>
      <c r="D657">
        <v>5</v>
      </c>
      <c r="E657">
        <v>1986</v>
      </c>
      <c r="F657">
        <v>1</v>
      </c>
      <c r="G657">
        <v>13</v>
      </c>
      <c r="H657">
        <v>12</v>
      </c>
      <c r="I657">
        <v>32</v>
      </c>
      <c r="J657">
        <v>4.7</v>
      </c>
      <c r="K657" s="2">
        <v>0.22500000000000001</v>
      </c>
      <c r="L657" s="3">
        <v>0.01</v>
      </c>
      <c r="M657" t="s">
        <v>4</v>
      </c>
      <c r="N657" s="2">
        <f t="shared" si="10"/>
        <v>0.86246540911615621</v>
      </c>
    </row>
    <row r="658" spans="1:14" x14ac:dyDescent="0.25">
      <c r="A658" s="134">
        <v>2.5499999999999998</v>
      </c>
      <c r="B658" s="6">
        <v>-111.393</v>
      </c>
      <c r="C658" s="6">
        <v>42.341999999999999</v>
      </c>
      <c r="D658">
        <v>0</v>
      </c>
      <c r="E658">
        <v>1986</v>
      </c>
      <c r="F658">
        <v>1</v>
      </c>
      <c r="G658">
        <v>30</v>
      </c>
      <c r="H658">
        <v>9</v>
      </c>
      <c r="I658">
        <v>50</v>
      </c>
      <c r="J658">
        <v>52.8</v>
      </c>
      <c r="K658" s="2">
        <v>0.22500000000000001</v>
      </c>
      <c r="L658" s="3">
        <v>0.01</v>
      </c>
      <c r="M658" t="s">
        <v>4</v>
      </c>
      <c r="N658" s="2">
        <f t="shared" si="10"/>
        <v>0.86246540911615621</v>
      </c>
    </row>
    <row r="659" spans="1:14" x14ac:dyDescent="0.25">
      <c r="A659" s="134">
        <v>2.82</v>
      </c>
      <c r="B659" s="6">
        <v>-112.196</v>
      </c>
      <c r="C659" s="6">
        <v>38.661000000000001</v>
      </c>
      <c r="D659">
        <v>1</v>
      </c>
      <c r="E659">
        <v>1986</v>
      </c>
      <c r="F659">
        <v>2</v>
      </c>
      <c r="G659">
        <v>8</v>
      </c>
      <c r="H659">
        <v>13</v>
      </c>
      <c r="I659">
        <v>3</v>
      </c>
      <c r="J659">
        <v>35.6</v>
      </c>
      <c r="K659" s="2">
        <v>0.22500000000000001</v>
      </c>
      <c r="L659" s="3">
        <v>0.01</v>
      </c>
      <c r="M659" t="s">
        <v>4</v>
      </c>
      <c r="N659" s="2">
        <f t="shared" si="10"/>
        <v>0.86246540911615621</v>
      </c>
    </row>
    <row r="660" spans="1:14" x14ac:dyDescent="0.25">
      <c r="A660" s="134">
        <v>3.53</v>
      </c>
      <c r="B660" s="6">
        <v>-112.803</v>
      </c>
      <c r="C660" s="6">
        <v>41.744</v>
      </c>
      <c r="D660">
        <v>6</v>
      </c>
      <c r="E660">
        <v>1986</v>
      </c>
      <c r="F660">
        <v>2</v>
      </c>
      <c r="G660">
        <v>21</v>
      </c>
      <c r="H660">
        <v>23</v>
      </c>
      <c r="I660">
        <v>20</v>
      </c>
      <c r="J660">
        <v>12.8</v>
      </c>
      <c r="K660" s="2">
        <v>0.153</v>
      </c>
      <c r="L660" s="3">
        <v>0.01</v>
      </c>
      <c r="M660" t="s">
        <v>7</v>
      </c>
      <c r="N660" s="2">
        <f t="shared" si="10"/>
        <v>0.93387114258365855</v>
      </c>
    </row>
    <row r="661" spans="1:14" x14ac:dyDescent="0.25">
      <c r="A661" s="134">
        <v>2.96</v>
      </c>
      <c r="B661" s="6">
        <v>-110.566</v>
      </c>
      <c r="C661" s="6">
        <v>40.75</v>
      </c>
      <c r="D661">
        <v>0</v>
      </c>
      <c r="E661">
        <v>1986</v>
      </c>
      <c r="F661">
        <v>3</v>
      </c>
      <c r="G661">
        <v>4</v>
      </c>
      <c r="H661">
        <v>20</v>
      </c>
      <c r="I661">
        <v>2</v>
      </c>
      <c r="J661">
        <v>35</v>
      </c>
      <c r="K661" s="2">
        <v>0.22500000000000001</v>
      </c>
      <c r="L661" s="3">
        <v>0.01</v>
      </c>
      <c r="M661" t="s">
        <v>4</v>
      </c>
      <c r="N661" s="2">
        <f t="shared" si="10"/>
        <v>0.86246540911615621</v>
      </c>
    </row>
    <row r="662" spans="1:14" x14ac:dyDescent="0.25">
      <c r="A662" s="134">
        <v>2.62</v>
      </c>
      <c r="B662" s="6">
        <v>-109.501</v>
      </c>
      <c r="C662" s="6">
        <v>40.668999999999997</v>
      </c>
      <c r="D662">
        <v>7</v>
      </c>
      <c r="E662">
        <v>1986</v>
      </c>
      <c r="F662">
        <v>3</v>
      </c>
      <c r="G662">
        <v>9</v>
      </c>
      <c r="H662">
        <v>20</v>
      </c>
      <c r="I662">
        <v>48</v>
      </c>
      <c r="J662">
        <v>6.1</v>
      </c>
      <c r="K662" s="2">
        <v>0.22500000000000001</v>
      </c>
      <c r="L662" s="3">
        <v>0.01</v>
      </c>
      <c r="M662" t="s">
        <v>4</v>
      </c>
      <c r="N662" s="2">
        <f t="shared" si="10"/>
        <v>0.86246540911615621</v>
      </c>
    </row>
    <row r="663" spans="1:14" x14ac:dyDescent="0.25">
      <c r="A663" s="134">
        <v>2.65</v>
      </c>
      <c r="B663" s="6">
        <v>-112.545</v>
      </c>
      <c r="C663" s="6">
        <v>41.924999999999997</v>
      </c>
      <c r="D663">
        <v>0</v>
      </c>
      <c r="E663">
        <v>1986</v>
      </c>
      <c r="F663">
        <v>3</v>
      </c>
      <c r="G663">
        <v>13</v>
      </c>
      <c r="H663">
        <v>2</v>
      </c>
      <c r="I663">
        <v>49</v>
      </c>
      <c r="J663">
        <v>6.8</v>
      </c>
      <c r="K663" s="2">
        <v>0.22500000000000001</v>
      </c>
      <c r="L663" s="3">
        <v>0.01</v>
      </c>
      <c r="M663" t="s">
        <v>4</v>
      </c>
      <c r="N663" s="2">
        <f t="shared" si="10"/>
        <v>0.86246540911615621</v>
      </c>
    </row>
    <row r="664" spans="1:14" x14ac:dyDescent="0.25">
      <c r="A664" s="134">
        <v>2.57</v>
      </c>
      <c r="B664" s="6">
        <v>-112.67100000000001</v>
      </c>
      <c r="C664" s="6">
        <v>41.841999999999999</v>
      </c>
      <c r="D664">
        <v>1</v>
      </c>
      <c r="E664">
        <v>1986</v>
      </c>
      <c r="F664">
        <v>3</v>
      </c>
      <c r="G664">
        <v>22</v>
      </c>
      <c r="H664">
        <v>13</v>
      </c>
      <c r="I664">
        <v>31</v>
      </c>
      <c r="J664">
        <v>38.4</v>
      </c>
      <c r="K664" s="2">
        <v>0.22500000000000001</v>
      </c>
      <c r="L664" s="3">
        <v>0.01</v>
      </c>
      <c r="M664" t="s">
        <v>4</v>
      </c>
      <c r="N664" s="2">
        <f t="shared" si="10"/>
        <v>0.86246540911615621</v>
      </c>
    </row>
    <row r="665" spans="1:14" x14ac:dyDescent="0.25">
      <c r="A665" s="134">
        <v>4.24</v>
      </c>
      <c r="B665" s="6">
        <v>-112.003</v>
      </c>
      <c r="C665" s="6">
        <v>39.228999999999999</v>
      </c>
      <c r="D665">
        <v>0</v>
      </c>
      <c r="E665">
        <v>1986</v>
      </c>
      <c r="F665">
        <v>3</v>
      </c>
      <c r="G665">
        <v>24</v>
      </c>
      <c r="H665">
        <v>22</v>
      </c>
      <c r="I665">
        <v>40</v>
      </c>
      <c r="J665">
        <v>23.3</v>
      </c>
      <c r="K665" s="2">
        <v>0.13600000000000001</v>
      </c>
      <c r="L665" s="3">
        <v>0.01</v>
      </c>
      <c r="M665" t="s">
        <v>7</v>
      </c>
      <c r="N665" s="2">
        <f t="shared" si="10"/>
        <v>0.94737741378891038</v>
      </c>
    </row>
    <row r="666" spans="1:14" x14ac:dyDescent="0.25">
      <c r="A666" s="134">
        <v>3.12</v>
      </c>
      <c r="B666" s="6">
        <v>-113.13200000000001</v>
      </c>
      <c r="C666" s="6">
        <v>37.466999999999999</v>
      </c>
      <c r="D666">
        <v>1</v>
      </c>
      <c r="E666">
        <v>1986</v>
      </c>
      <c r="F666">
        <v>3</v>
      </c>
      <c r="G666">
        <v>30</v>
      </c>
      <c r="H666">
        <v>3</v>
      </c>
      <c r="I666">
        <v>12</v>
      </c>
      <c r="J666">
        <v>41.5</v>
      </c>
      <c r="K666" s="2">
        <v>0.22500000000000001</v>
      </c>
      <c r="L666" s="3">
        <v>0.01</v>
      </c>
      <c r="M666" t="s">
        <v>4</v>
      </c>
      <c r="N666" s="2">
        <f t="shared" si="10"/>
        <v>0.86246540911615621</v>
      </c>
    </row>
    <row r="667" spans="1:14" x14ac:dyDescent="0.25">
      <c r="A667" s="134">
        <v>2.8</v>
      </c>
      <c r="B667" s="6">
        <v>-112.738</v>
      </c>
      <c r="C667" s="6">
        <v>41.841999999999999</v>
      </c>
      <c r="D667">
        <v>1</v>
      </c>
      <c r="E667">
        <v>1986</v>
      </c>
      <c r="F667">
        <v>4</v>
      </c>
      <c r="G667">
        <v>11</v>
      </c>
      <c r="H667">
        <v>1</v>
      </c>
      <c r="I667">
        <v>12</v>
      </c>
      <c r="J667">
        <v>5.9</v>
      </c>
      <c r="K667" s="2">
        <v>0.22500000000000001</v>
      </c>
      <c r="L667" s="3">
        <v>0.01</v>
      </c>
      <c r="M667" t="s">
        <v>4</v>
      </c>
      <c r="N667" s="2">
        <f t="shared" si="10"/>
        <v>0.86246540911615621</v>
      </c>
    </row>
    <row r="668" spans="1:14" x14ac:dyDescent="0.25">
      <c r="A668" s="134">
        <v>2.74</v>
      </c>
      <c r="B668" s="6">
        <v>-108.928</v>
      </c>
      <c r="C668" s="6">
        <v>41.046999999999997</v>
      </c>
      <c r="D668">
        <v>5</v>
      </c>
      <c r="E668">
        <v>1986</v>
      </c>
      <c r="F668">
        <v>4</v>
      </c>
      <c r="G668">
        <v>29</v>
      </c>
      <c r="H668">
        <v>7</v>
      </c>
      <c r="I668">
        <v>55</v>
      </c>
      <c r="J668">
        <v>44.3</v>
      </c>
      <c r="K668" s="2">
        <v>0.23200000000000001</v>
      </c>
      <c r="L668" s="3">
        <v>0.01</v>
      </c>
      <c r="M668" t="s">
        <v>4</v>
      </c>
      <c r="N668" s="2">
        <f t="shared" si="10"/>
        <v>0.85443925966537915</v>
      </c>
    </row>
    <row r="669" spans="1:14" x14ac:dyDescent="0.25">
      <c r="A669" s="134">
        <v>2.63</v>
      </c>
      <c r="B669" s="6">
        <v>-111.453</v>
      </c>
      <c r="C669" s="6">
        <v>39.25</v>
      </c>
      <c r="D669">
        <v>1</v>
      </c>
      <c r="E669">
        <v>1986</v>
      </c>
      <c r="F669">
        <v>4</v>
      </c>
      <c r="G669">
        <v>30</v>
      </c>
      <c r="H669">
        <v>12</v>
      </c>
      <c r="I669">
        <v>41</v>
      </c>
      <c r="J669">
        <v>4.0999999999999996</v>
      </c>
      <c r="K669" s="2">
        <v>0.22500000000000001</v>
      </c>
      <c r="L669" s="3">
        <v>0.01</v>
      </c>
      <c r="M669" t="s">
        <v>4</v>
      </c>
      <c r="N669" s="2">
        <f t="shared" si="10"/>
        <v>0.86246540911615621</v>
      </c>
    </row>
    <row r="670" spans="1:14" x14ac:dyDescent="0.25">
      <c r="A670" s="134">
        <v>3.32</v>
      </c>
      <c r="B670" s="6">
        <v>-110.30800000000001</v>
      </c>
      <c r="C670" s="6">
        <v>37.271000000000001</v>
      </c>
      <c r="D670">
        <v>9</v>
      </c>
      <c r="E670">
        <v>1986</v>
      </c>
      <c r="F670">
        <v>5</v>
      </c>
      <c r="G670">
        <v>14</v>
      </c>
      <c r="H670">
        <v>15</v>
      </c>
      <c r="I670">
        <v>2</v>
      </c>
      <c r="J670">
        <v>55.6</v>
      </c>
      <c r="K670" s="2">
        <v>0.16200000000000001</v>
      </c>
      <c r="L670" s="3">
        <v>0.01</v>
      </c>
      <c r="M670" t="s">
        <v>7</v>
      </c>
      <c r="N670" s="2">
        <f t="shared" si="10"/>
        <v>0.92616526672650978</v>
      </c>
    </row>
    <row r="671" spans="1:14" x14ac:dyDescent="0.25">
      <c r="A671" s="134">
        <v>2.57</v>
      </c>
      <c r="B671" s="6">
        <v>-112.79</v>
      </c>
      <c r="C671" s="6">
        <v>39.774999999999999</v>
      </c>
      <c r="D671">
        <v>1</v>
      </c>
      <c r="E671">
        <v>1986</v>
      </c>
      <c r="F671">
        <v>5</v>
      </c>
      <c r="G671">
        <v>28</v>
      </c>
      <c r="H671">
        <v>0</v>
      </c>
      <c r="I671">
        <v>17</v>
      </c>
      <c r="J671">
        <v>54.4</v>
      </c>
      <c r="K671" s="2">
        <v>0.22500000000000001</v>
      </c>
      <c r="L671" s="3">
        <v>0.01</v>
      </c>
      <c r="M671" t="s">
        <v>4</v>
      </c>
      <c r="N671" s="2">
        <f t="shared" si="10"/>
        <v>0.86246540911615621</v>
      </c>
    </row>
    <row r="672" spans="1:14" x14ac:dyDescent="0.25">
      <c r="A672" s="134">
        <v>3.46</v>
      </c>
      <c r="B672" s="6">
        <v>-111.669</v>
      </c>
      <c r="C672" s="6">
        <v>41.27</v>
      </c>
      <c r="D672">
        <v>7</v>
      </c>
      <c r="E672">
        <v>1986</v>
      </c>
      <c r="F672">
        <v>6</v>
      </c>
      <c r="G672">
        <v>5</v>
      </c>
      <c r="H672">
        <v>8</v>
      </c>
      <c r="I672">
        <v>5</v>
      </c>
      <c r="J672">
        <v>41.9</v>
      </c>
      <c r="K672" s="2">
        <v>0.153</v>
      </c>
      <c r="L672" s="3">
        <v>0.01</v>
      </c>
      <c r="M672" t="s">
        <v>7</v>
      </c>
      <c r="N672" s="2">
        <f t="shared" si="10"/>
        <v>0.93387114258365855</v>
      </c>
    </row>
    <row r="673" spans="1:14" x14ac:dyDescent="0.25">
      <c r="A673" s="134">
        <v>2.83</v>
      </c>
      <c r="B673" s="6">
        <v>-111.383</v>
      </c>
      <c r="C673" s="6">
        <v>40.323</v>
      </c>
      <c r="D673">
        <v>5</v>
      </c>
      <c r="E673">
        <v>1986</v>
      </c>
      <c r="F673">
        <v>6</v>
      </c>
      <c r="G673">
        <v>28</v>
      </c>
      <c r="H673">
        <v>21</v>
      </c>
      <c r="I673">
        <v>16</v>
      </c>
      <c r="J673">
        <v>24</v>
      </c>
      <c r="K673" s="2">
        <v>0.22500000000000001</v>
      </c>
      <c r="L673" s="3">
        <v>0.01</v>
      </c>
      <c r="M673" t="s">
        <v>4</v>
      </c>
      <c r="N673" s="2">
        <f t="shared" si="10"/>
        <v>0.86246540911615621</v>
      </c>
    </row>
    <row r="674" spans="1:14" x14ac:dyDescent="0.25">
      <c r="A674" s="134">
        <v>3.45</v>
      </c>
      <c r="B674" s="6">
        <v>-111.23</v>
      </c>
      <c r="C674" s="6">
        <v>42.453000000000003</v>
      </c>
      <c r="D674">
        <v>1</v>
      </c>
      <c r="E674">
        <v>1986</v>
      </c>
      <c r="F674">
        <v>7</v>
      </c>
      <c r="G674">
        <v>30</v>
      </c>
      <c r="H674">
        <v>8</v>
      </c>
      <c r="I674">
        <v>19</v>
      </c>
      <c r="J674">
        <v>6.5</v>
      </c>
      <c r="K674" s="2">
        <v>0.16200000000000001</v>
      </c>
      <c r="L674" s="3">
        <v>0.01</v>
      </c>
      <c r="M674" t="s">
        <v>7</v>
      </c>
      <c r="N674" s="2">
        <f t="shared" si="10"/>
        <v>0.92616526672650978</v>
      </c>
    </row>
    <row r="675" spans="1:14" x14ac:dyDescent="0.25">
      <c r="A675" s="134">
        <v>2.84</v>
      </c>
      <c r="B675" s="6">
        <v>-112.556</v>
      </c>
      <c r="C675" s="6">
        <v>38.22</v>
      </c>
      <c r="D675">
        <v>2</v>
      </c>
      <c r="E675">
        <v>1986</v>
      </c>
      <c r="F675">
        <v>7</v>
      </c>
      <c r="G675">
        <v>31</v>
      </c>
      <c r="H675">
        <v>3</v>
      </c>
      <c r="I675">
        <v>33</v>
      </c>
      <c r="J675">
        <v>28.6</v>
      </c>
      <c r="K675" s="2">
        <v>0.22500000000000001</v>
      </c>
      <c r="L675" s="3">
        <v>0.01</v>
      </c>
      <c r="M675" t="s">
        <v>4</v>
      </c>
      <c r="N675" s="2">
        <f t="shared" si="10"/>
        <v>0.86246540911615621</v>
      </c>
    </row>
    <row r="676" spans="1:14" x14ac:dyDescent="0.25">
      <c r="A676" s="134">
        <v>2.5499999999999998</v>
      </c>
      <c r="B676" s="6">
        <v>-112.065</v>
      </c>
      <c r="C676" s="6">
        <v>42.151000000000003</v>
      </c>
      <c r="D676">
        <v>13</v>
      </c>
      <c r="E676">
        <v>1986</v>
      </c>
      <c r="F676">
        <v>8</v>
      </c>
      <c r="G676">
        <v>3</v>
      </c>
      <c r="H676">
        <v>7</v>
      </c>
      <c r="I676">
        <v>35</v>
      </c>
      <c r="J676">
        <v>4.8</v>
      </c>
      <c r="K676" s="2">
        <v>0.22500000000000001</v>
      </c>
      <c r="L676" s="3">
        <v>0.01</v>
      </c>
      <c r="M676" t="s">
        <v>4</v>
      </c>
      <c r="N676" s="2">
        <f t="shared" si="10"/>
        <v>0.86246540911615621</v>
      </c>
    </row>
    <row r="677" spans="1:14" x14ac:dyDescent="0.25">
      <c r="A677" s="134">
        <v>2.87</v>
      </c>
      <c r="B677" s="6">
        <v>-112.345</v>
      </c>
      <c r="C677" s="6">
        <v>36.799999999999997</v>
      </c>
      <c r="D677">
        <v>0</v>
      </c>
      <c r="E677">
        <v>1986</v>
      </c>
      <c r="F677">
        <v>8</v>
      </c>
      <c r="G677">
        <v>6</v>
      </c>
      <c r="H677">
        <v>5</v>
      </c>
      <c r="I677">
        <v>31</v>
      </c>
      <c r="J677">
        <v>7.9</v>
      </c>
      <c r="K677" s="2">
        <v>0.22500000000000001</v>
      </c>
      <c r="L677" s="3">
        <v>0.01</v>
      </c>
      <c r="M677" t="s">
        <v>4</v>
      </c>
      <c r="N677" s="2">
        <f t="shared" si="10"/>
        <v>0.86246540911615621</v>
      </c>
    </row>
    <row r="678" spans="1:14" x14ac:dyDescent="0.25">
      <c r="A678" s="134">
        <v>3.55</v>
      </c>
      <c r="B678" s="6">
        <v>-110.529</v>
      </c>
      <c r="C678" s="6">
        <v>37.453000000000003</v>
      </c>
      <c r="D678">
        <v>0</v>
      </c>
      <c r="E678">
        <v>1986</v>
      </c>
      <c r="F678">
        <v>8</v>
      </c>
      <c r="G678">
        <v>22</v>
      </c>
      <c r="H678">
        <v>13</v>
      </c>
      <c r="I678">
        <v>26</v>
      </c>
      <c r="J678">
        <v>33</v>
      </c>
      <c r="K678" s="2">
        <v>0.16200000000000001</v>
      </c>
      <c r="L678" s="3">
        <v>0.01</v>
      </c>
      <c r="M678" t="s">
        <v>7</v>
      </c>
      <c r="N678" s="2">
        <f t="shared" si="10"/>
        <v>0.92616526672650978</v>
      </c>
    </row>
    <row r="679" spans="1:14" x14ac:dyDescent="0.25">
      <c r="A679" s="134">
        <v>2.52</v>
      </c>
      <c r="B679" s="6">
        <v>-111.92400000000001</v>
      </c>
      <c r="C679" s="6">
        <v>41.497</v>
      </c>
      <c r="D679">
        <v>18</v>
      </c>
      <c r="E679">
        <v>1986</v>
      </c>
      <c r="F679">
        <v>8</v>
      </c>
      <c r="G679">
        <v>25</v>
      </c>
      <c r="H679">
        <v>5</v>
      </c>
      <c r="I679">
        <v>29</v>
      </c>
      <c r="J679">
        <v>25.7</v>
      </c>
      <c r="K679" s="2">
        <v>0.22500000000000001</v>
      </c>
      <c r="L679" s="3">
        <v>0.01</v>
      </c>
      <c r="M679" t="s">
        <v>4</v>
      </c>
      <c r="N679" s="2">
        <f t="shared" si="10"/>
        <v>0.86246540911615621</v>
      </c>
    </row>
    <row r="680" spans="1:14" x14ac:dyDescent="0.25">
      <c r="A680" s="134">
        <v>3.24</v>
      </c>
      <c r="B680" s="6">
        <v>-111.654</v>
      </c>
      <c r="C680" s="6">
        <v>42.106000000000002</v>
      </c>
      <c r="D680">
        <v>0</v>
      </c>
      <c r="E680">
        <v>1986</v>
      </c>
      <c r="F680">
        <v>8</v>
      </c>
      <c r="G680">
        <v>29</v>
      </c>
      <c r="H680">
        <v>8</v>
      </c>
      <c r="I680">
        <v>26</v>
      </c>
      <c r="J680">
        <v>23.9</v>
      </c>
      <c r="K680" s="2">
        <v>0.22500000000000001</v>
      </c>
      <c r="L680" s="3">
        <v>0.01</v>
      </c>
      <c r="M680" t="s">
        <v>4</v>
      </c>
      <c r="N680" s="2">
        <f t="shared" si="10"/>
        <v>0.86246540911615621</v>
      </c>
    </row>
    <row r="681" spans="1:14" x14ac:dyDescent="0.25">
      <c r="A681" s="134">
        <v>3.23</v>
      </c>
      <c r="B681" s="6">
        <v>-111.47499999999999</v>
      </c>
      <c r="C681" s="6">
        <v>41.293999999999997</v>
      </c>
      <c r="D681">
        <v>7</v>
      </c>
      <c r="E681">
        <v>1986</v>
      </c>
      <c r="F681">
        <v>9</v>
      </c>
      <c r="G681">
        <v>14</v>
      </c>
      <c r="H681">
        <v>3</v>
      </c>
      <c r="I681">
        <v>40</v>
      </c>
      <c r="J681">
        <v>25.6</v>
      </c>
      <c r="K681" s="2">
        <v>0.22500000000000001</v>
      </c>
      <c r="L681" s="3">
        <v>0.01</v>
      </c>
      <c r="M681" t="s">
        <v>4</v>
      </c>
      <c r="N681" s="2">
        <f t="shared" si="10"/>
        <v>0.86246540911615621</v>
      </c>
    </row>
    <row r="682" spans="1:14" x14ac:dyDescent="0.25">
      <c r="A682" s="134">
        <v>3.39</v>
      </c>
      <c r="B682" s="6">
        <v>-111.702</v>
      </c>
      <c r="C682" s="6">
        <v>41.466999999999999</v>
      </c>
      <c r="D682">
        <v>12</v>
      </c>
      <c r="E682">
        <v>1986</v>
      </c>
      <c r="F682">
        <v>9</v>
      </c>
      <c r="G682">
        <v>19</v>
      </c>
      <c r="H682">
        <v>10</v>
      </c>
      <c r="I682">
        <v>41</v>
      </c>
      <c r="J682">
        <v>28.1</v>
      </c>
      <c r="K682" s="2">
        <v>0.153</v>
      </c>
      <c r="L682" s="3">
        <v>0.01</v>
      </c>
      <c r="M682" t="s">
        <v>7</v>
      </c>
      <c r="N682" s="2">
        <f t="shared" si="10"/>
        <v>0.93387114258365855</v>
      </c>
    </row>
    <row r="683" spans="1:14" x14ac:dyDescent="0.25">
      <c r="A683" s="134">
        <v>2.85</v>
      </c>
      <c r="B683" s="6">
        <v>-109.45</v>
      </c>
      <c r="C683" s="6">
        <v>40.704999999999998</v>
      </c>
      <c r="D683">
        <v>7</v>
      </c>
      <c r="E683">
        <v>1986</v>
      </c>
      <c r="F683">
        <v>9</v>
      </c>
      <c r="G683">
        <v>24</v>
      </c>
      <c r="H683">
        <v>17</v>
      </c>
      <c r="I683">
        <v>28</v>
      </c>
      <c r="J683">
        <v>8.3000000000000007</v>
      </c>
      <c r="K683" s="2">
        <v>0.22500000000000001</v>
      </c>
      <c r="L683" s="3">
        <v>0.01</v>
      </c>
      <c r="M683" t="s">
        <v>4</v>
      </c>
      <c r="N683" s="2">
        <f t="shared" si="10"/>
        <v>0.86246540911615621</v>
      </c>
    </row>
    <row r="684" spans="1:14" x14ac:dyDescent="0.25">
      <c r="A684" s="134">
        <v>2.63</v>
      </c>
      <c r="B684" s="6">
        <v>-111.822</v>
      </c>
      <c r="C684" s="6">
        <v>40.817999999999998</v>
      </c>
      <c r="D684">
        <v>5</v>
      </c>
      <c r="E684">
        <v>1986</v>
      </c>
      <c r="F684">
        <v>10</v>
      </c>
      <c r="G684">
        <v>1</v>
      </c>
      <c r="H684">
        <v>11</v>
      </c>
      <c r="I684">
        <v>51</v>
      </c>
      <c r="J684">
        <v>46.7</v>
      </c>
      <c r="K684" s="2">
        <v>0.22500000000000001</v>
      </c>
      <c r="L684" s="3">
        <v>0.01</v>
      </c>
      <c r="M684" t="s">
        <v>4</v>
      </c>
      <c r="N684" s="2">
        <f t="shared" si="10"/>
        <v>0.86246540911615621</v>
      </c>
    </row>
    <row r="685" spans="1:14" x14ac:dyDescent="0.25">
      <c r="A685" s="134">
        <v>3.46</v>
      </c>
      <c r="B685" s="6">
        <v>-112.56</v>
      </c>
      <c r="C685" s="6">
        <v>38.633000000000003</v>
      </c>
      <c r="D685">
        <v>0</v>
      </c>
      <c r="E685">
        <v>1986</v>
      </c>
      <c r="F685">
        <v>10</v>
      </c>
      <c r="G685">
        <v>5</v>
      </c>
      <c r="H685">
        <v>15</v>
      </c>
      <c r="I685">
        <v>47</v>
      </c>
      <c r="J685">
        <v>33.200000000000003</v>
      </c>
      <c r="K685" s="2">
        <v>0.22500000000000001</v>
      </c>
      <c r="L685" s="3">
        <v>0.01</v>
      </c>
      <c r="M685" t="s">
        <v>4</v>
      </c>
      <c r="N685" s="2">
        <f t="shared" si="10"/>
        <v>0.86246540911615621</v>
      </c>
    </row>
    <row r="686" spans="1:14" x14ac:dyDescent="0.25">
      <c r="A686" s="134">
        <v>2.5</v>
      </c>
      <c r="B686" s="6">
        <v>-112.65600000000001</v>
      </c>
      <c r="C686" s="6">
        <v>41.832999999999998</v>
      </c>
      <c r="D686">
        <v>3</v>
      </c>
      <c r="E686">
        <v>1986</v>
      </c>
      <c r="F686">
        <v>10</v>
      </c>
      <c r="G686">
        <v>6</v>
      </c>
      <c r="H686">
        <v>21</v>
      </c>
      <c r="I686">
        <v>45</v>
      </c>
      <c r="J686">
        <v>49</v>
      </c>
      <c r="K686" s="2">
        <v>0.22500000000000001</v>
      </c>
      <c r="L686" s="3">
        <v>0.01</v>
      </c>
      <c r="M686" t="s">
        <v>4</v>
      </c>
      <c r="N686" s="2">
        <f t="shared" si="10"/>
        <v>0.86246540911615621</v>
      </c>
    </row>
    <row r="687" spans="1:14" x14ac:dyDescent="0.25">
      <c r="A687" s="134">
        <v>3.5</v>
      </c>
      <c r="B687" s="6">
        <v>-111.46</v>
      </c>
      <c r="C687" s="6">
        <v>42.021000000000001</v>
      </c>
      <c r="D687">
        <v>0</v>
      </c>
      <c r="E687">
        <v>1986</v>
      </c>
      <c r="F687">
        <v>10</v>
      </c>
      <c r="G687">
        <v>18</v>
      </c>
      <c r="H687">
        <v>21</v>
      </c>
      <c r="I687">
        <v>21</v>
      </c>
      <c r="J687">
        <v>28.8</v>
      </c>
      <c r="K687" s="2">
        <v>0.16200000000000001</v>
      </c>
      <c r="L687" s="3">
        <v>0.01</v>
      </c>
      <c r="M687" t="s">
        <v>7</v>
      </c>
      <c r="N687" s="2">
        <f t="shared" si="10"/>
        <v>0.92616526672650978</v>
      </c>
    </row>
    <row r="688" spans="1:14" x14ac:dyDescent="0.25">
      <c r="A688" s="134">
        <v>2.69</v>
      </c>
      <c r="B688" s="6">
        <v>-111.98</v>
      </c>
      <c r="C688" s="6">
        <v>39.222000000000001</v>
      </c>
      <c r="D688">
        <v>0</v>
      </c>
      <c r="E688">
        <v>1986</v>
      </c>
      <c r="F688">
        <v>10</v>
      </c>
      <c r="G688">
        <v>21</v>
      </c>
      <c r="H688">
        <v>8</v>
      </c>
      <c r="I688">
        <v>54</v>
      </c>
      <c r="J688">
        <v>59.4</v>
      </c>
      <c r="K688" s="2">
        <v>0.22500000000000001</v>
      </c>
      <c r="L688" s="3">
        <v>0.01</v>
      </c>
      <c r="M688" t="s">
        <v>4</v>
      </c>
      <c r="N688" s="2">
        <f t="shared" si="10"/>
        <v>0.86246540911615621</v>
      </c>
    </row>
    <row r="689" spans="1:14" x14ac:dyDescent="0.25">
      <c r="A689" s="134">
        <v>3.6</v>
      </c>
      <c r="B689" s="6">
        <v>-112.32</v>
      </c>
      <c r="C689" s="6">
        <v>41.82</v>
      </c>
      <c r="D689">
        <v>2</v>
      </c>
      <c r="E689">
        <v>1986</v>
      </c>
      <c r="F689">
        <v>10</v>
      </c>
      <c r="G689">
        <v>29</v>
      </c>
      <c r="H689">
        <v>22</v>
      </c>
      <c r="I689">
        <v>13</v>
      </c>
      <c r="J689">
        <v>14.6</v>
      </c>
      <c r="K689" s="2">
        <v>0.153</v>
      </c>
      <c r="L689" s="3">
        <v>0.01</v>
      </c>
      <c r="M689" t="s">
        <v>7</v>
      </c>
      <c r="N689" s="2">
        <f t="shared" si="10"/>
        <v>0.93387114258365855</v>
      </c>
    </row>
    <row r="690" spans="1:14" x14ac:dyDescent="0.25">
      <c r="A690" s="134">
        <v>3.37</v>
      </c>
      <c r="B690" s="6">
        <v>-108.896</v>
      </c>
      <c r="C690" s="6">
        <v>41.921999999999997</v>
      </c>
      <c r="D690">
        <v>5</v>
      </c>
      <c r="E690">
        <v>1986</v>
      </c>
      <c r="F690">
        <v>11</v>
      </c>
      <c r="G690">
        <v>3</v>
      </c>
      <c r="H690">
        <v>0</v>
      </c>
      <c r="I690">
        <v>23</v>
      </c>
      <c r="J690">
        <v>45</v>
      </c>
      <c r="K690" s="2">
        <v>0.23200000000000001</v>
      </c>
      <c r="L690" s="3">
        <v>0.01</v>
      </c>
      <c r="M690" t="s">
        <v>4</v>
      </c>
      <c r="N690" s="2">
        <f t="shared" si="10"/>
        <v>0.85443925966537915</v>
      </c>
    </row>
    <row r="691" spans="1:14" x14ac:dyDescent="0.25">
      <c r="A691" s="134">
        <v>3.8</v>
      </c>
      <c r="B691" s="6">
        <v>-110.29900000000001</v>
      </c>
      <c r="C691" s="6">
        <v>37.433999999999997</v>
      </c>
      <c r="D691">
        <v>0</v>
      </c>
      <c r="E691">
        <v>1986</v>
      </c>
      <c r="F691">
        <v>11</v>
      </c>
      <c r="G691">
        <v>7</v>
      </c>
      <c r="H691">
        <v>1</v>
      </c>
      <c r="I691">
        <v>31</v>
      </c>
      <c r="J691">
        <v>52.8</v>
      </c>
      <c r="K691" s="2">
        <v>0.22500000000000001</v>
      </c>
      <c r="L691" s="3">
        <v>0.01</v>
      </c>
      <c r="M691" t="s">
        <v>4</v>
      </c>
      <c r="N691" s="2">
        <f t="shared" si="10"/>
        <v>0.86246540911615621</v>
      </c>
    </row>
    <row r="692" spans="1:14" x14ac:dyDescent="0.25">
      <c r="A692" s="134">
        <v>2.74</v>
      </c>
      <c r="B692" s="6">
        <v>-112.083</v>
      </c>
      <c r="C692" s="6">
        <v>40.707999999999998</v>
      </c>
      <c r="D692">
        <v>11</v>
      </c>
      <c r="E692">
        <v>1986</v>
      </c>
      <c r="F692">
        <v>11</v>
      </c>
      <c r="G692">
        <v>13</v>
      </c>
      <c r="H692">
        <v>23</v>
      </c>
      <c r="I692">
        <v>28</v>
      </c>
      <c r="J692">
        <v>5.4</v>
      </c>
      <c r="K692" s="2">
        <v>0.22500000000000001</v>
      </c>
      <c r="L692" s="3">
        <v>0.01</v>
      </c>
      <c r="M692" t="s">
        <v>4</v>
      </c>
      <c r="N692" s="2">
        <f t="shared" si="10"/>
        <v>0.86246540911615621</v>
      </c>
    </row>
    <row r="693" spans="1:14" x14ac:dyDescent="0.25">
      <c r="A693" s="134">
        <v>2.97</v>
      </c>
      <c r="B693" s="6">
        <v>-111.267</v>
      </c>
      <c r="C693" s="6">
        <v>42.487000000000002</v>
      </c>
      <c r="D693">
        <v>0</v>
      </c>
      <c r="E693">
        <v>1986</v>
      </c>
      <c r="F693">
        <v>11</v>
      </c>
      <c r="G693">
        <v>26</v>
      </c>
      <c r="H693">
        <v>0</v>
      </c>
      <c r="I693">
        <v>13</v>
      </c>
      <c r="J693">
        <v>10.1</v>
      </c>
      <c r="K693" s="2">
        <v>0.22500000000000001</v>
      </c>
      <c r="L693" s="3">
        <v>0.01</v>
      </c>
      <c r="M693" t="s">
        <v>4</v>
      </c>
      <c r="N693" s="2">
        <f t="shared" si="10"/>
        <v>0.86246540911615621</v>
      </c>
    </row>
    <row r="694" spans="1:14" x14ac:dyDescent="0.25">
      <c r="A694" s="134">
        <v>2.83</v>
      </c>
      <c r="B694" s="6">
        <v>-111.61199999999999</v>
      </c>
      <c r="C694" s="6">
        <v>41.334000000000003</v>
      </c>
      <c r="D694">
        <v>6</v>
      </c>
      <c r="E694">
        <v>1986</v>
      </c>
      <c r="F694">
        <v>12</v>
      </c>
      <c r="G694">
        <v>2</v>
      </c>
      <c r="H694">
        <v>23</v>
      </c>
      <c r="I694">
        <v>3</v>
      </c>
      <c r="J694">
        <v>9</v>
      </c>
      <c r="K694" s="2">
        <v>0.22500000000000001</v>
      </c>
      <c r="L694" s="3">
        <v>0.01</v>
      </c>
      <c r="M694" t="s">
        <v>4</v>
      </c>
      <c r="N694" s="2">
        <f t="shared" si="10"/>
        <v>0.86246540911615621</v>
      </c>
    </row>
    <row r="695" spans="1:14" x14ac:dyDescent="0.25">
      <c r="A695" s="134">
        <v>3.08</v>
      </c>
      <c r="B695" s="6">
        <v>-109.694</v>
      </c>
      <c r="C695" s="6">
        <v>42.268000000000001</v>
      </c>
      <c r="D695">
        <v>11</v>
      </c>
      <c r="E695">
        <v>1986</v>
      </c>
      <c r="F695">
        <v>12</v>
      </c>
      <c r="G695">
        <v>4</v>
      </c>
      <c r="H695">
        <v>14</v>
      </c>
      <c r="I695">
        <v>40</v>
      </c>
      <c r="J695">
        <v>9.1</v>
      </c>
      <c r="K695" s="2">
        <v>0.22500000000000001</v>
      </c>
      <c r="L695" s="3">
        <v>0.01</v>
      </c>
      <c r="M695" t="s">
        <v>4</v>
      </c>
      <c r="N695" s="2">
        <f t="shared" si="10"/>
        <v>0.86246540911615621</v>
      </c>
    </row>
    <row r="696" spans="1:14" x14ac:dyDescent="0.25">
      <c r="A696" s="134">
        <v>2.61</v>
      </c>
      <c r="B696" s="6">
        <v>-112.57599999999999</v>
      </c>
      <c r="C696" s="6">
        <v>38.673999999999999</v>
      </c>
      <c r="D696">
        <v>0</v>
      </c>
      <c r="E696">
        <v>1986</v>
      </c>
      <c r="F696">
        <v>12</v>
      </c>
      <c r="G696">
        <v>28</v>
      </c>
      <c r="H696">
        <v>7</v>
      </c>
      <c r="I696">
        <v>37</v>
      </c>
      <c r="J696">
        <v>32.1</v>
      </c>
      <c r="K696" s="2">
        <v>0.22500000000000001</v>
      </c>
      <c r="L696" s="3">
        <v>0.01</v>
      </c>
      <c r="M696" t="s">
        <v>4</v>
      </c>
      <c r="N696" s="2">
        <f t="shared" si="10"/>
        <v>0.86246540911615621</v>
      </c>
    </row>
    <row r="697" spans="1:14" x14ac:dyDescent="0.25">
      <c r="A697" s="134">
        <v>3.43</v>
      </c>
      <c r="B697" s="6">
        <v>-112.319</v>
      </c>
      <c r="C697" s="6">
        <v>41.826000000000001</v>
      </c>
      <c r="D697">
        <v>2</v>
      </c>
      <c r="E697">
        <v>1986</v>
      </c>
      <c r="F697">
        <v>12</v>
      </c>
      <c r="G697">
        <v>31</v>
      </c>
      <c r="H697">
        <v>11</v>
      </c>
      <c r="I697">
        <v>21</v>
      </c>
      <c r="J697">
        <v>56.5</v>
      </c>
      <c r="K697" s="2">
        <v>0.22500000000000001</v>
      </c>
      <c r="L697" s="3">
        <v>0.01</v>
      </c>
      <c r="M697" t="s">
        <v>4</v>
      </c>
      <c r="N697" s="2">
        <f t="shared" si="10"/>
        <v>0.86246540911615621</v>
      </c>
    </row>
    <row r="698" spans="1:14" x14ac:dyDescent="0.25">
      <c r="A698" s="134">
        <v>3.26</v>
      </c>
      <c r="B698" s="6">
        <v>-111.649</v>
      </c>
      <c r="C698" s="6">
        <v>39.029000000000003</v>
      </c>
      <c r="D698">
        <v>13</v>
      </c>
      <c r="E698">
        <v>1987</v>
      </c>
      <c r="F698">
        <v>1</v>
      </c>
      <c r="G698">
        <v>16</v>
      </c>
      <c r="H698">
        <v>23</v>
      </c>
      <c r="I698">
        <v>27</v>
      </c>
      <c r="J698">
        <v>58.2</v>
      </c>
      <c r="K698" s="2">
        <v>0.22500000000000001</v>
      </c>
      <c r="L698" s="3">
        <v>0.01</v>
      </c>
      <c r="M698" t="s">
        <v>4</v>
      </c>
      <c r="N698" s="2">
        <f t="shared" si="10"/>
        <v>0.86246540911615621</v>
      </c>
    </row>
    <row r="699" spans="1:14" x14ac:dyDescent="0.25">
      <c r="A699" s="134">
        <v>2.82</v>
      </c>
      <c r="B699" s="6">
        <v>-112.64100000000001</v>
      </c>
      <c r="C699" s="6">
        <v>38.11</v>
      </c>
      <c r="D699">
        <v>1</v>
      </c>
      <c r="E699">
        <v>1987</v>
      </c>
      <c r="F699">
        <v>1</v>
      </c>
      <c r="G699">
        <v>17</v>
      </c>
      <c r="H699">
        <v>15</v>
      </c>
      <c r="I699">
        <v>4</v>
      </c>
      <c r="J699">
        <v>36.1</v>
      </c>
      <c r="K699" s="2">
        <v>0.22500000000000001</v>
      </c>
      <c r="L699" s="3">
        <v>0.01</v>
      </c>
      <c r="M699" t="s">
        <v>4</v>
      </c>
      <c r="N699" s="2">
        <f t="shared" si="10"/>
        <v>0.86246540911615621</v>
      </c>
    </row>
    <row r="700" spans="1:14" x14ac:dyDescent="0.25">
      <c r="A700" s="134">
        <v>2.79</v>
      </c>
      <c r="B700" s="6">
        <v>-112.334</v>
      </c>
      <c r="C700" s="6">
        <v>41.825000000000003</v>
      </c>
      <c r="D700">
        <v>3</v>
      </c>
      <c r="E700">
        <v>1987</v>
      </c>
      <c r="F700">
        <v>2</v>
      </c>
      <c r="G700">
        <v>4</v>
      </c>
      <c r="H700">
        <v>16</v>
      </c>
      <c r="I700">
        <v>7</v>
      </c>
      <c r="J700">
        <v>56.5</v>
      </c>
      <c r="K700" s="2">
        <v>0.22500000000000001</v>
      </c>
      <c r="L700" s="3">
        <v>0.01</v>
      </c>
      <c r="M700" t="s">
        <v>4</v>
      </c>
      <c r="N700" s="2">
        <f t="shared" si="10"/>
        <v>0.86246540911615621</v>
      </c>
    </row>
    <row r="701" spans="1:14" x14ac:dyDescent="0.25">
      <c r="A701" s="134">
        <v>2.74</v>
      </c>
      <c r="B701" s="6">
        <v>-112.325</v>
      </c>
      <c r="C701" s="6">
        <v>38.226999999999997</v>
      </c>
      <c r="D701">
        <v>2</v>
      </c>
      <c r="E701">
        <v>1987</v>
      </c>
      <c r="F701">
        <v>2</v>
      </c>
      <c r="G701">
        <v>7</v>
      </c>
      <c r="H701">
        <v>17</v>
      </c>
      <c r="I701">
        <v>29</v>
      </c>
      <c r="J701">
        <v>40.200000000000003</v>
      </c>
      <c r="K701" s="2">
        <v>0.22500000000000001</v>
      </c>
      <c r="L701" s="3">
        <v>0.01</v>
      </c>
      <c r="M701" t="s">
        <v>4</v>
      </c>
      <c r="N701" s="2">
        <f t="shared" si="10"/>
        <v>0.86246540911615621</v>
      </c>
    </row>
    <row r="702" spans="1:14" x14ac:dyDescent="0.25">
      <c r="A702" s="134">
        <v>2.5099999999999998</v>
      </c>
      <c r="B702" s="6">
        <v>-112.276</v>
      </c>
      <c r="C702" s="6">
        <v>41.497</v>
      </c>
      <c r="D702">
        <v>18</v>
      </c>
      <c r="E702">
        <v>1987</v>
      </c>
      <c r="F702">
        <v>2</v>
      </c>
      <c r="G702">
        <v>10</v>
      </c>
      <c r="H702">
        <v>8</v>
      </c>
      <c r="I702">
        <v>39</v>
      </c>
      <c r="J702">
        <v>35.799999999999997</v>
      </c>
      <c r="K702" s="2">
        <v>0.22500000000000001</v>
      </c>
      <c r="L702" s="3">
        <v>0.01</v>
      </c>
      <c r="M702" t="s">
        <v>4</v>
      </c>
      <c r="N702" s="2">
        <f t="shared" si="10"/>
        <v>0.86246540911615621</v>
      </c>
    </row>
    <row r="703" spans="1:14" x14ac:dyDescent="0.25">
      <c r="A703" s="134">
        <v>2.93</v>
      </c>
      <c r="B703" s="6">
        <v>-111.944</v>
      </c>
      <c r="C703" s="6">
        <v>39.957999999999998</v>
      </c>
      <c r="D703">
        <v>5</v>
      </c>
      <c r="E703">
        <v>1987</v>
      </c>
      <c r="F703">
        <v>2</v>
      </c>
      <c r="G703">
        <v>12</v>
      </c>
      <c r="H703">
        <v>21</v>
      </c>
      <c r="I703">
        <v>1</v>
      </c>
      <c r="J703">
        <v>47.7</v>
      </c>
      <c r="K703" s="2">
        <v>0.22500000000000001</v>
      </c>
      <c r="L703" s="3">
        <v>0.01</v>
      </c>
      <c r="M703" t="s">
        <v>4</v>
      </c>
      <c r="N703" s="2">
        <f t="shared" si="10"/>
        <v>0.86246540911615621</v>
      </c>
    </row>
    <row r="704" spans="1:14" x14ac:dyDescent="0.25">
      <c r="A704" s="134">
        <v>3.46</v>
      </c>
      <c r="B704" s="6">
        <v>-113.821</v>
      </c>
      <c r="C704" s="6">
        <v>37.774999999999999</v>
      </c>
      <c r="D704">
        <v>0</v>
      </c>
      <c r="E704">
        <v>1987</v>
      </c>
      <c r="F704">
        <v>2</v>
      </c>
      <c r="G704">
        <v>14</v>
      </c>
      <c r="H704">
        <v>19</v>
      </c>
      <c r="I704">
        <v>54</v>
      </c>
      <c r="J704">
        <v>0.4</v>
      </c>
      <c r="K704" s="2">
        <v>0.22500000000000001</v>
      </c>
      <c r="L704" s="3">
        <v>0.01</v>
      </c>
      <c r="M704" t="s">
        <v>4</v>
      </c>
      <c r="N704" s="2">
        <f t="shared" si="10"/>
        <v>0.86246540911615621</v>
      </c>
    </row>
    <row r="705" spans="1:14" x14ac:dyDescent="0.25">
      <c r="A705" s="134">
        <v>2.59</v>
      </c>
      <c r="B705" s="6">
        <v>-112.15600000000001</v>
      </c>
      <c r="C705" s="6">
        <v>39.392000000000003</v>
      </c>
      <c r="D705">
        <v>2</v>
      </c>
      <c r="E705">
        <v>1987</v>
      </c>
      <c r="F705">
        <v>2</v>
      </c>
      <c r="G705">
        <v>23</v>
      </c>
      <c r="H705">
        <v>10</v>
      </c>
      <c r="I705">
        <v>57</v>
      </c>
      <c r="J705">
        <v>17</v>
      </c>
      <c r="K705" s="2">
        <v>0.22500000000000001</v>
      </c>
      <c r="L705" s="3">
        <v>0.01</v>
      </c>
      <c r="M705" t="s">
        <v>4</v>
      </c>
      <c r="N705" s="2">
        <f t="shared" si="10"/>
        <v>0.86246540911615621</v>
      </c>
    </row>
    <row r="706" spans="1:14" x14ac:dyDescent="0.25">
      <c r="A706" s="134">
        <v>3.75</v>
      </c>
      <c r="B706" s="6">
        <v>-112.32899999999999</v>
      </c>
      <c r="C706" s="6">
        <v>41.823999999999998</v>
      </c>
      <c r="D706">
        <v>2</v>
      </c>
      <c r="E706">
        <v>1987</v>
      </c>
      <c r="F706">
        <v>2</v>
      </c>
      <c r="G706">
        <v>25</v>
      </c>
      <c r="H706">
        <v>12</v>
      </c>
      <c r="I706">
        <v>30</v>
      </c>
      <c r="J706">
        <v>33.5</v>
      </c>
      <c r="K706" s="2">
        <v>0.14599999999999999</v>
      </c>
      <c r="L706" s="3">
        <v>0.01</v>
      </c>
      <c r="M706" t="s">
        <v>7</v>
      </c>
      <c r="N706" s="2">
        <f t="shared" si="10"/>
        <v>0.93960128166657531</v>
      </c>
    </row>
    <row r="707" spans="1:14" x14ac:dyDescent="0.25">
      <c r="A707" s="134">
        <v>3.9</v>
      </c>
      <c r="B707" s="6">
        <v>-110.682</v>
      </c>
      <c r="C707" s="6">
        <v>40.454999999999998</v>
      </c>
      <c r="D707">
        <v>7</v>
      </c>
      <c r="E707">
        <v>1987</v>
      </c>
      <c r="F707">
        <v>3</v>
      </c>
      <c r="G707">
        <v>5</v>
      </c>
      <c r="H707">
        <v>3</v>
      </c>
      <c r="I707">
        <v>2</v>
      </c>
      <c r="J707">
        <v>51.6</v>
      </c>
      <c r="K707" s="2">
        <v>0.14000000000000001</v>
      </c>
      <c r="L707" s="3">
        <v>0.01</v>
      </c>
      <c r="M707" t="s">
        <v>7</v>
      </c>
      <c r="N707" s="2">
        <f t="shared" ref="N707:N770" si="11">EXP(-($D$1531^2*K707^2)/2)</f>
        <v>0.94432550454504927</v>
      </c>
    </row>
    <row r="708" spans="1:14" x14ac:dyDescent="0.25">
      <c r="A708" s="134">
        <v>2.87</v>
      </c>
      <c r="B708" s="6">
        <v>-111.633</v>
      </c>
      <c r="C708" s="6">
        <v>39.249000000000002</v>
      </c>
      <c r="D708">
        <v>1</v>
      </c>
      <c r="E708">
        <v>1987</v>
      </c>
      <c r="F708">
        <v>3</v>
      </c>
      <c r="G708">
        <v>11</v>
      </c>
      <c r="H708">
        <v>15</v>
      </c>
      <c r="I708">
        <v>31</v>
      </c>
      <c r="J708">
        <v>2.9</v>
      </c>
      <c r="K708" s="2">
        <v>0.16200000000000001</v>
      </c>
      <c r="L708" s="3">
        <v>0.01</v>
      </c>
      <c r="M708" t="s">
        <v>7</v>
      </c>
      <c r="N708" s="2">
        <f t="shared" si="11"/>
        <v>0.92616526672650978</v>
      </c>
    </row>
    <row r="709" spans="1:14" x14ac:dyDescent="0.25">
      <c r="A709" s="134">
        <v>3.11</v>
      </c>
      <c r="B709" s="6">
        <v>-112.705</v>
      </c>
      <c r="C709" s="6">
        <v>41.875999999999998</v>
      </c>
      <c r="D709">
        <v>1</v>
      </c>
      <c r="E709">
        <v>1987</v>
      </c>
      <c r="F709">
        <v>3</v>
      </c>
      <c r="G709">
        <v>22</v>
      </c>
      <c r="H709">
        <v>2</v>
      </c>
      <c r="I709">
        <v>41</v>
      </c>
      <c r="J709">
        <v>55.1</v>
      </c>
      <c r="K709" s="2">
        <v>0.22500000000000001</v>
      </c>
      <c r="L709" s="3">
        <v>0.01</v>
      </c>
      <c r="M709" t="s">
        <v>4</v>
      </c>
      <c r="N709" s="2">
        <f t="shared" si="11"/>
        <v>0.86246540911615621</v>
      </c>
    </row>
    <row r="710" spans="1:14" x14ac:dyDescent="0.25">
      <c r="A710" s="134">
        <v>3.58</v>
      </c>
      <c r="B710" s="6">
        <v>-112.328</v>
      </c>
      <c r="C710" s="6">
        <v>41.822000000000003</v>
      </c>
      <c r="D710">
        <v>3</v>
      </c>
      <c r="E710">
        <v>1987</v>
      </c>
      <c r="F710">
        <v>4</v>
      </c>
      <c r="G710">
        <v>1</v>
      </c>
      <c r="H710">
        <v>16</v>
      </c>
      <c r="I710">
        <v>40</v>
      </c>
      <c r="J710">
        <v>41.2</v>
      </c>
      <c r="K710" s="2">
        <v>0.128</v>
      </c>
      <c r="L710" s="3">
        <v>0.01</v>
      </c>
      <c r="M710" t="s">
        <v>7</v>
      </c>
      <c r="N710" s="2">
        <f t="shared" si="11"/>
        <v>0.95324335884288514</v>
      </c>
    </row>
    <row r="711" spans="1:14" x14ac:dyDescent="0.25">
      <c r="A711" s="134">
        <v>3.22</v>
      </c>
      <c r="B711" s="6">
        <v>-112.667</v>
      </c>
      <c r="C711" s="6">
        <v>41.856000000000002</v>
      </c>
      <c r="D711">
        <v>4</v>
      </c>
      <c r="E711">
        <v>1987</v>
      </c>
      <c r="F711">
        <v>4</v>
      </c>
      <c r="G711">
        <v>24</v>
      </c>
      <c r="H711">
        <v>3</v>
      </c>
      <c r="I711">
        <v>55</v>
      </c>
      <c r="J711">
        <v>0.7</v>
      </c>
      <c r="K711" s="2">
        <v>0.22500000000000001</v>
      </c>
      <c r="L711" s="3">
        <v>0.01</v>
      </c>
      <c r="M711" t="s">
        <v>4</v>
      </c>
      <c r="N711" s="2">
        <f t="shared" si="11"/>
        <v>0.86246540911615621</v>
      </c>
    </row>
    <row r="712" spans="1:14" x14ac:dyDescent="0.25">
      <c r="A712" s="134">
        <v>3.1</v>
      </c>
      <c r="B712" s="6">
        <v>-112.25700000000001</v>
      </c>
      <c r="C712" s="6">
        <v>38.618000000000002</v>
      </c>
      <c r="D712">
        <v>0</v>
      </c>
      <c r="E712">
        <v>1987</v>
      </c>
      <c r="F712">
        <v>4</v>
      </c>
      <c r="G712">
        <v>25</v>
      </c>
      <c r="H712">
        <v>13</v>
      </c>
      <c r="I712">
        <v>59</v>
      </c>
      <c r="J712">
        <v>20.7</v>
      </c>
      <c r="K712" s="2">
        <v>0.22500000000000001</v>
      </c>
      <c r="L712" s="3">
        <v>0.01</v>
      </c>
      <c r="M712" t="s">
        <v>4</v>
      </c>
      <c r="N712" s="2">
        <f t="shared" si="11"/>
        <v>0.86246540911615621</v>
      </c>
    </row>
    <row r="713" spans="1:14" x14ac:dyDescent="0.25">
      <c r="A713" s="134">
        <v>2.56</v>
      </c>
      <c r="B713" s="6">
        <v>-112.205</v>
      </c>
      <c r="C713" s="6">
        <v>39.543999999999997</v>
      </c>
      <c r="D713">
        <v>0</v>
      </c>
      <c r="E713">
        <v>1987</v>
      </c>
      <c r="F713">
        <v>5</v>
      </c>
      <c r="G713">
        <v>6</v>
      </c>
      <c r="H713">
        <v>16</v>
      </c>
      <c r="I713">
        <v>9</v>
      </c>
      <c r="J713">
        <v>7.2</v>
      </c>
      <c r="K713" s="2">
        <v>0.22500000000000001</v>
      </c>
      <c r="L713" s="3">
        <v>0.01</v>
      </c>
      <c r="M713" t="s">
        <v>4</v>
      </c>
      <c r="N713" s="2">
        <f t="shared" si="11"/>
        <v>0.86246540911615621</v>
      </c>
    </row>
    <row r="714" spans="1:14" x14ac:dyDescent="0.25">
      <c r="A714" s="134">
        <v>2.76</v>
      </c>
      <c r="B714" s="6">
        <v>-112.232</v>
      </c>
      <c r="C714" s="6">
        <v>38.343000000000004</v>
      </c>
      <c r="D714">
        <v>1</v>
      </c>
      <c r="E714">
        <v>1987</v>
      </c>
      <c r="F714">
        <v>5</v>
      </c>
      <c r="G714">
        <v>14</v>
      </c>
      <c r="H714">
        <v>20</v>
      </c>
      <c r="I714">
        <v>32</v>
      </c>
      <c r="J714">
        <v>10.9</v>
      </c>
      <c r="K714" s="2">
        <v>0.22500000000000001</v>
      </c>
      <c r="L714" s="3">
        <v>0.01</v>
      </c>
      <c r="M714" t="s">
        <v>4</v>
      </c>
      <c r="N714" s="2">
        <f t="shared" si="11"/>
        <v>0.86246540911615621</v>
      </c>
    </row>
    <row r="715" spans="1:14" x14ac:dyDescent="0.25">
      <c r="A715" s="134">
        <v>3.09</v>
      </c>
      <c r="B715" s="6">
        <v>-111.02800000000001</v>
      </c>
      <c r="C715" s="6">
        <v>40.648000000000003</v>
      </c>
      <c r="D715">
        <v>6</v>
      </c>
      <c r="E715">
        <v>1987</v>
      </c>
      <c r="F715">
        <v>6</v>
      </c>
      <c r="G715">
        <v>2</v>
      </c>
      <c r="H715">
        <v>2</v>
      </c>
      <c r="I715">
        <v>3</v>
      </c>
      <c r="J715">
        <v>31.3</v>
      </c>
      <c r="K715" s="2">
        <v>0.22500000000000001</v>
      </c>
      <c r="L715" s="3">
        <v>0.01</v>
      </c>
      <c r="M715" t="s">
        <v>4</v>
      </c>
      <c r="N715" s="2">
        <f t="shared" si="11"/>
        <v>0.86246540911615621</v>
      </c>
    </row>
    <row r="716" spans="1:14" x14ac:dyDescent="0.25">
      <c r="A716" s="134">
        <v>3.36</v>
      </c>
      <c r="B716" s="6">
        <v>-111.71899999999999</v>
      </c>
      <c r="C716" s="6">
        <v>38.744999999999997</v>
      </c>
      <c r="D716">
        <v>0</v>
      </c>
      <c r="E716">
        <v>1987</v>
      </c>
      <c r="F716">
        <v>6</v>
      </c>
      <c r="G716">
        <v>26</v>
      </c>
      <c r="H716">
        <v>12</v>
      </c>
      <c r="I716">
        <v>36</v>
      </c>
      <c r="J716">
        <v>27</v>
      </c>
      <c r="K716" s="2">
        <v>0.16200000000000001</v>
      </c>
      <c r="L716" s="3">
        <v>0.01</v>
      </c>
      <c r="M716" t="s">
        <v>7</v>
      </c>
      <c r="N716" s="2">
        <f t="shared" si="11"/>
        <v>0.92616526672650978</v>
      </c>
    </row>
    <row r="717" spans="1:14" x14ac:dyDescent="0.25">
      <c r="A717" s="134">
        <v>2.95</v>
      </c>
      <c r="B717" s="6">
        <v>-111.837</v>
      </c>
      <c r="C717" s="6">
        <v>38.898000000000003</v>
      </c>
      <c r="D717">
        <v>0</v>
      </c>
      <c r="E717">
        <v>1987</v>
      </c>
      <c r="F717">
        <v>7</v>
      </c>
      <c r="G717">
        <v>18</v>
      </c>
      <c r="H717">
        <v>16</v>
      </c>
      <c r="I717">
        <v>17</v>
      </c>
      <c r="J717">
        <v>0.7</v>
      </c>
      <c r="K717" s="2">
        <v>0.22500000000000001</v>
      </c>
      <c r="L717" s="3">
        <v>0.01</v>
      </c>
      <c r="M717" t="s">
        <v>4</v>
      </c>
      <c r="N717" s="2">
        <f t="shared" si="11"/>
        <v>0.86246540911615621</v>
      </c>
    </row>
    <row r="718" spans="1:14" x14ac:dyDescent="0.25">
      <c r="A718" s="134">
        <v>3.01</v>
      </c>
      <c r="B718" s="6">
        <v>-112.47199999999999</v>
      </c>
      <c r="C718" s="6">
        <v>42.122999999999998</v>
      </c>
      <c r="D718">
        <v>4</v>
      </c>
      <c r="E718">
        <v>1987</v>
      </c>
      <c r="F718">
        <v>7</v>
      </c>
      <c r="G718">
        <v>25</v>
      </c>
      <c r="H718">
        <v>16</v>
      </c>
      <c r="I718">
        <v>54</v>
      </c>
      <c r="J718">
        <v>40.200000000000003</v>
      </c>
      <c r="K718" s="2">
        <v>0.22500000000000001</v>
      </c>
      <c r="L718" s="3">
        <v>0.01</v>
      </c>
      <c r="M718" t="s">
        <v>4</v>
      </c>
      <c r="N718" s="2">
        <f t="shared" si="11"/>
        <v>0.86246540911615621</v>
      </c>
    </row>
    <row r="719" spans="1:14" x14ac:dyDescent="0.25">
      <c r="A719" s="134">
        <v>2.86</v>
      </c>
      <c r="B719" s="6">
        <v>-112.53400000000001</v>
      </c>
      <c r="C719" s="6">
        <v>38.735999999999997</v>
      </c>
      <c r="D719">
        <v>1</v>
      </c>
      <c r="E719">
        <v>1987</v>
      </c>
      <c r="F719">
        <v>8</v>
      </c>
      <c r="G719">
        <v>29</v>
      </c>
      <c r="H719">
        <v>1</v>
      </c>
      <c r="I719">
        <v>58</v>
      </c>
      <c r="J719">
        <v>14.4</v>
      </c>
      <c r="K719" s="2">
        <v>0.22500000000000001</v>
      </c>
      <c r="L719" s="3">
        <v>0.01</v>
      </c>
      <c r="M719" t="s">
        <v>4</v>
      </c>
      <c r="N719" s="2">
        <f t="shared" si="11"/>
        <v>0.86246540911615621</v>
      </c>
    </row>
    <row r="720" spans="1:14" x14ac:dyDescent="0.25">
      <c r="A720" s="134">
        <v>3.19</v>
      </c>
      <c r="B720" s="6">
        <v>-112.69799999999999</v>
      </c>
      <c r="C720" s="6">
        <v>38.561999999999998</v>
      </c>
      <c r="D720">
        <v>0</v>
      </c>
      <c r="E720">
        <v>1987</v>
      </c>
      <c r="F720">
        <v>9</v>
      </c>
      <c r="G720">
        <v>2</v>
      </c>
      <c r="H720">
        <v>5</v>
      </c>
      <c r="I720">
        <v>0</v>
      </c>
      <c r="J720">
        <v>20.399999999999999</v>
      </c>
      <c r="K720" s="2">
        <v>0.22500000000000001</v>
      </c>
      <c r="L720" s="3">
        <v>0.01</v>
      </c>
      <c r="M720" t="s">
        <v>4</v>
      </c>
      <c r="N720" s="2">
        <f t="shared" si="11"/>
        <v>0.86246540911615621</v>
      </c>
    </row>
    <row r="721" spans="1:14" x14ac:dyDescent="0.25">
      <c r="A721" s="134">
        <v>4.5</v>
      </c>
      <c r="B721" s="6">
        <v>-113.17700000000001</v>
      </c>
      <c r="C721" s="6">
        <v>41.218000000000004</v>
      </c>
      <c r="D721">
        <v>7</v>
      </c>
      <c r="E721">
        <v>1987</v>
      </c>
      <c r="F721">
        <v>9</v>
      </c>
      <c r="G721">
        <v>25</v>
      </c>
      <c r="H721">
        <v>4</v>
      </c>
      <c r="I721">
        <v>27</v>
      </c>
      <c r="J721">
        <v>57.8</v>
      </c>
      <c r="K721" s="2">
        <v>0.14000000000000001</v>
      </c>
      <c r="L721" s="3">
        <v>0.01</v>
      </c>
      <c r="M721" t="s">
        <v>7</v>
      </c>
      <c r="N721" s="2">
        <f t="shared" si="11"/>
        <v>0.94432550454504927</v>
      </c>
    </row>
    <row r="722" spans="1:14" x14ac:dyDescent="0.25">
      <c r="A722" s="134">
        <v>3.43</v>
      </c>
      <c r="B722" s="6">
        <v>-112.43600000000001</v>
      </c>
      <c r="C722" s="6">
        <v>41.558999999999997</v>
      </c>
      <c r="D722">
        <v>5</v>
      </c>
      <c r="E722">
        <v>1987</v>
      </c>
      <c r="F722">
        <v>10</v>
      </c>
      <c r="G722">
        <v>2</v>
      </c>
      <c r="H722">
        <v>14</v>
      </c>
      <c r="I722">
        <v>35</v>
      </c>
      <c r="J722">
        <v>48.9</v>
      </c>
      <c r="K722" s="2">
        <v>0.153</v>
      </c>
      <c r="L722" s="3">
        <v>0.01</v>
      </c>
      <c r="M722" t="s">
        <v>7</v>
      </c>
      <c r="N722" s="2">
        <f t="shared" si="11"/>
        <v>0.93387114258365855</v>
      </c>
    </row>
    <row r="723" spans="1:14" x14ac:dyDescent="0.25">
      <c r="A723" s="134">
        <v>2.73</v>
      </c>
      <c r="B723" s="6">
        <v>-110.559</v>
      </c>
      <c r="C723" s="6">
        <v>37.630000000000003</v>
      </c>
      <c r="D723">
        <v>3</v>
      </c>
      <c r="E723">
        <v>1987</v>
      </c>
      <c r="F723">
        <v>10</v>
      </c>
      <c r="G723">
        <v>10</v>
      </c>
      <c r="H723">
        <v>9</v>
      </c>
      <c r="I723">
        <v>37</v>
      </c>
      <c r="J723">
        <v>34.200000000000003</v>
      </c>
      <c r="K723" s="2">
        <v>0.22500000000000001</v>
      </c>
      <c r="L723" s="3">
        <v>0.01</v>
      </c>
      <c r="M723" t="s">
        <v>4</v>
      </c>
      <c r="N723" s="2">
        <f t="shared" si="11"/>
        <v>0.86246540911615621</v>
      </c>
    </row>
    <row r="724" spans="1:14" x14ac:dyDescent="0.25">
      <c r="A724" s="134">
        <v>3.59</v>
      </c>
      <c r="B724" s="6">
        <v>-111.43</v>
      </c>
      <c r="C724" s="6">
        <v>39.665999999999997</v>
      </c>
      <c r="D724">
        <v>0</v>
      </c>
      <c r="E724">
        <v>1987</v>
      </c>
      <c r="F724">
        <v>10</v>
      </c>
      <c r="G724">
        <v>19</v>
      </c>
      <c r="H724">
        <v>7</v>
      </c>
      <c r="I724">
        <v>17</v>
      </c>
      <c r="J724">
        <v>9.8000000000000007</v>
      </c>
      <c r="K724" s="2">
        <v>0.128</v>
      </c>
      <c r="L724" s="3">
        <v>0.01</v>
      </c>
      <c r="M724" t="s">
        <v>7</v>
      </c>
      <c r="N724" s="2">
        <f t="shared" si="11"/>
        <v>0.95324335884288514</v>
      </c>
    </row>
    <row r="725" spans="1:14" x14ac:dyDescent="0.25">
      <c r="A725" s="134">
        <v>2.63</v>
      </c>
      <c r="B725" s="6">
        <v>-111.655</v>
      </c>
      <c r="C725" s="6">
        <v>41.314999999999998</v>
      </c>
      <c r="D725">
        <v>13</v>
      </c>
      <c r="E725">
        <v>1987</v>
      </c>
      <c r="F725">
        <v>11</v>
      </c>
      <c r="G725">
        <v>2</v>
      </c>
      <c r="H725">
        <v>6</v>
      </c>
      <c r="I725">
        <v>6</v>
      </c>
      <c r="J725">
        <v>4.5</v>
      </c>
      <c r="K725" s="2">
        <v>0.22500000000000001</v>
      </c>
      <c r="L725" s="3">
        <v>0.01</v>
      </c>
      <c r="M725" t="s">
        <v>4</v>
      </c>
      <c r="N725" s="2">
        <f t="shared" si="11"/>
        <v>0.86246540911615621</v>
      </c>
    </row>
    <row r="726" spans="1:14" x14ac:dyDescent="0.25">
      <c r="A726" s="134">
        <v>2.98</v>
      </c>
      <c r="B726" s="6">
        <v>-111.65300000000001</v>
      </c>
      <c r="C726" s="6">
        <v>39.243000000000002</v>
      </c>
      <c r="D726">
        <v>1</v>
      </c>
      <c r="E726">
        <v>1987</v>
      </c>
      <c r="F726">
        <v>11</v>
      </c>
      <c r="G726">
        <v>11</v>
      </c>
      <c r="H726">
        <v>4</v>
      </c>
      <c r="I726">
        <v>49</v>
      </c>
      <c r="J726">
        <v>50.8</v>
      </c>
      <c r="K726" s="2">
        <v>0.16200000000000001</v>
      </c>
      <c r="L726" s="3">
        <v>0.01</v>
      </c>
      <c r="M726" t="s">
        <v>7</v>
      </c>
      <c r="N726" s="2">
        <f t="shared" si="11"/>
        <v>0.92616526672650978</v>
      </c>
    </row>
    <row r="727" spans="1:14" x14ac:dyDescent="0.25">
      <c r="A727" s="134">
        <v>2.74</v>
      </c>
      <c r="B727" s="6">
        <v>-112.53700000000001</v>
      </c>
      <c r="C727" s="6">
        <v>37.523000000000003</v>
      </c>
      <c r="D727">
        <v>0</v>
      </c>
      <c r="E727">
        <v>1987</v>
      </c>
      <c r="F727">
        <v>11</v>
      </c>
      <c r="G727">
        <v>22</v>
      </c>
      <c r="H727">
        <v>12</v>
      </c>
      <c r="I727">
        <v>22</v>
      </c>
      <c r="J727">
        <v>15.5</v>
      </c>
      <c r="K727" s="2">
        <v>0.22500000000000001</v>
      </c>
      <c r="L727" s="3">
        <v>0.01</v>
      </c>
      <c r="M727" t="s">
        <v>4</v>
      </c>
      <c r="N727" s="2">
        <f t="shared" si="11"/>
        <v>0.86246540911615621</v>
      </c>
    </row>
    <row r="728" spans="1:14" x14ac:dyDescent="0.25">
      <c r="A728" s="134">
        <v>2.5099999999999998</v>
      </c>
      <c r="B728" s="6">
        <v>-111.498</v>
      </c>
      <c r="C728" s="6">
        <v>41.896999999999998</v>
      </c>
      <c r="D728">
        <v>1</v>
      </c>
      <c r="E728">
        <v>1987</v>
      </c>
      <c r="F728">
        <v>11</v>
      </c>
      <c r="G728">
        <v>27</v>
      </c>
      <c r="H728">
        <v>20</v>
      </c>
      <c r="I728">
        <v>59</v>
      </c>
      <c r="J728">
        <v>12.2</v>
      </c>
      <c r="K728" s="2">
        <v>0.22500000000000001</v>
      </c>
      <c r="L728" s="3">
        <v>0.01</v>
      </c>
      <c r="M728" t="s">
        <v>4</v>
      </c>
      <c r="N728" s="2">
        <f t="shared" si="11"/>
        <v>0.86246540911615621</v>
      </c>
    </row>
    <row r="729" spans="1:14" x14ac:dyDescent="0.25">
      <c r="A729" s="134">
        <v>2.87</v>
      </c>
      <c r="B729" s="6">
        <v>-112.33</v>
      </c>
      <c r="C729" s="6">
        <v>41.847000000000001</v>
      </c>
      <c r="D729">
        <v>0</v>
      </c>
      <c r="E729">
        <v>1987</v>
      </c>
      <c r="F729">
        <v>12</v>
      </c>
      <c r="G729">
        <v>11</v>
      </c>
      <c r="H729">
        <v>12</v>
      </c>
      <c r="I729">
        <v>43</v>
      </c>
      <c r="J729">
        <v>26</v>
      </c>
      <c r="K729" s="2">
        <v>0.22500000000000001</v>
      </c>
      <c r="L729" s="3">
        <v>0.01</v>
      </c>
      <c r="M729" t="s">
        <v>4</v>
      </c>
      <c r="N729" s="2">
        <f t="shared" si="11"/>
        <v>0.86246540911615621</v>
      </c>
    </row>
    <row r="730" spans="1:14" x14ac:dyDescent="0.25">
      <c r="A730" s="134">
        <v>2.93</v>
      </c>
      <c r="B730" s="6">
        <v>-113.11799999999999</v>
      </c>
      <c r="C730" s="6">
        <v>37.622999999999998</v>
      </c>
      <c r="D730">
        <v>0</v>
      </c>
      <c r="E730">
        <v>1988</v>
      </c>
      <c r="F730">
        <v>1</v>
      </c>
      <c r="G730">
        <v>2</v>
      </c>
      <c r="H730">
        <v>8</v>
      </c>
      <c r="I730">
        <v>32</v>
      </c>
      <c r="J730">
        <v>23.4</v>
      </c>
      <c r="K730" s="2">
        <v>0.22500000000000001</v>
      </c>
      <c r="L730" s="3">
        <v>0.01</v>
      </c>
      <c r="M730" t="s">
        <v>4</v>
      </c>
      <c r="N730" s="2">
        <f t="shared" si="11"/>
        <v>0.86246540911615621</v>
      </c>
    </row>
    <row r="731" spans="1:14" x14ac:dyDescent="0.25">
      <c r="A731" s="134">
        <v>3.33</v>
      </c>
      <c r="B731" s="6">
        <v>-112.89400000000001</v>
      </c>
      <c r="C731" s="6">
        <v>37.01</v>
      </c>
      <c r="D731">
        <v>1</v>
      </c>
      <c r="E731">
        <v>1988</v>
      </c>
      <c r="F731">
        <v>1</v>
      </c>
      <c r="G731">
        <v>2</v>
      </c>
      <c r="H731">
        <v>23</v>
      </c>
      <c r="I731">
        <v>10</v>
      </c>
      <c r="J731">
        <v>49.2</v>
      </c>
      <c r="K731" s="2">
        <v>0.16200000000000001</v>
      </c>
      <c r="L731" s="3">
        <v>0.01</v>
      </c>
      <c r="M731" t="s">
        <v>7</v>
      </c>
      <c r="N731" s="2">
        <f t="shared" si="11"/>
        <v>0.92616526672650978</v>
      </c>
    </row>
    <row r="732" spans="1:14" x14ac:dyDescent="0.25">
      <c r="A732" s="134">
        <v>2.87</v>
      </c>
      <c r="B732" s="6">
        <v>-110.88500000000001</v>
      </c>
      <c r="C732" s="6">
        <v>39.133000000000003</v>
      </c>
      <c r="D732">
        <v>1</v>
      </c>
      <c r="E732">
        <v>1988</v>
      </c>
      <c r="F732">
        <v>1</v>
      </c>
      <c r="G732">
        <v>20</v>
      </c>
      <c r="H732">
        <v>7</v>
      </c>
      <c r="I732">
        <v>42</v>
      </c>
      <c r="J732">
        <v>13.2</v>
      </c>
      <c r="K732" s="2">
        <v>0.22500000000000001</v>
      </c>
      <c r="L732" s="3">
        <v>0.01</v>
      </c>
      <c r="M732" t="s">
        <v>4</v>
      </c>
      <c r="N732" s="2">
        <f t="shared" si="11"/>
        <v>0.86246540911615621</v>
      </c>
    </row>
    <row r="733" spans="1:14" x14ac:dyDescent="0.25">
      <c r="A733" s="134">
        <v>3.11</v>
      </c>
      <c r="B733" s="6">
        <v>-113.173</v>
      </c>
      <c r="C733" s="6">
        <v>41.203000000000003</v>
      </c>
      <c r="D733">
        <v>8</v>
      </c>
      <c r="E733">
        <v>1988</v>
      </c>
      <c r="F733">
        <v>1</v>
      </c>
      <c r="G733">
        <v>30</v>
      </c>
      <c r="H733">
        <v>5</v>
      </c>
      <c r="I733">
        <v>37</v>
      </c>
      <c r="J733">
        <v>13.3</v>
      </c>
      <c r="K733" s="2">
        <v>0.153</v>
      </c>
      <c r="L733" s="3">
        <v>0.01</v>
      </c>
      <c r="M733" t="s">
        <v>7</v>
      </c>
      <c r="N733" s="2">
        <f t="shared" si="11"/>
        <v>0.93387114258365855</v>
      </c>
    </row>
    <row r="734" spans="1:14" x14ac:dyDescent="0.25">
      <c r="A734" s="134">
        <v>2.54</v>
      </c>
      <c r="B734" s="6">
        <v>-113.19199999999999</v>
      </c>
      <c r="C734" s="6">
        <v>41.206000000000003</v>
      </c>
      <c r="D734">
        <v>6</v>
      </c>
      <c r="E734">
        <v>1988</v>
      </c>
      <c r="F734">
        <v>2</v>
      </c>
      <c r="G734">
        <v>20</v>
      </c>
      <c r="H734">
        <v>15</v>
      </c>
      <c r="I734">
        <v>24</v>
      </c>
      <c r="J734">
        <v>44</v>
      </c>
      <c r="K734" s="2">
        <v>0.22500000000000001</v>
      </c>
      <c r="L734" s="3">
        <v>0.01</v>
      </c>
      <c r="M734" t="s">
        <v>4</v>
      </c>
      <c r="N734" s="2">
        <f t="shared" si="11"/>
        <v>0.86246540911615621</v>
      </c>
    </row>
    <row r="735" spans="1:14" x14ac:dyDescent="0.25">
      <c r="A735" s="134">
        <v>2.57</v>
      </c>
      <c r="B735" s="6">
        <v>-113.152</v>
      </c>
      <c r="C735" s="6">
        <v>41.194000000000003</v>
      </c>
      <c r="D735">
        <v>7</v>
      </c>
      <c r="E735">
        <v>1988</v>
      </c>
      <c r="F735">
        <v>3</v>
      </c>
      <c r="G735">
        <v>2</v>
      </c>
      <c r="H735">
        <v>2</v>
      </c>
      <c r="I735">
        <v>3</v>
      </c>
      <c r="J735">
        <v>21.1</v>
      </c>
      <c r="K735" s="2">
        <v>0.22500000000000001</v>
      </c>
      <c r="L735" s="3">
        <v>0.01</v>
      </c>
      <c r="M735" t="s">
        <v>4</v>
      </c>
      <c r="N735" s="2">
        <f t="shared" si="11"/>
        <v>0.86246540911615621</v>
      </c>
    </row>
    <row r="736" spans="1:14" x14ac:dyDescent="0.25">
      <c r="A736" s="134">
        <v>2.54</v>
      </c>
      <c r="B736" s="6">
        <v>-112.361</v>
      </c>
      <c r="C736" s="6">
        <v>41.578000000000003</v>
      </c>
      <c r="D736">
        <v>1</v>
      </c>
      <c r="E736">
        <v>1988</v>
      </c>
      <c r="F736">
        <v>4</v>
      </c>
      <c r="G736">
        <v>9</v>
      </c>
      <c r="H736">
        <v>1</v>
      </c>
      <c r="I736">
        <v>17</v>
      </c>
      <c r="J736">
        <v>25.6</v>
      </c>
      <c r="K736" s="2">
        <v>0.22500000000000001</v>
      </c>
      <c r="L736" s="3">
        <v>0.01</v>
      </c>
      <c r="M736" t="s">
        <v>4</v>
      </c>
      <c r="N736" s="2">
        <f t="shared" si="11"/>
        <v>0.86246540911615621</v>
      </c>
    </row>
    <row r="737" spans="1:14" x14ac:dyDescent="0.25">
      <c r="A737" s="134">
        <v>2.57</v>
      </c>
      <c r="B737" s="6">
        <v>-112.753</v>
      </c>
      <c r="C737" s="6">
        <v>37.097999999999999</v>
      </c>
      <c r="D737">
        <v>1</v>
      </c>
      <c r="E737">
        <v>1988</v>
      </c>
      <c r="F737">
        <v>4</v>
      </c>
      <c r="G737">
        <v>12</v>
      </c>
      <c r="H737">
        <v>2</v>
      </c>
      <c r="I737">
        <v>24</v>
      </c>
      <c r="J737">
        <v>46.4</v>
      </c>
      <c r="K737" s="2">
        <v>0.22500000000000001</v>
      </c>
      <c r="L737" s="3">
        <v>0.01</v>
      </c>
      <c r="M737" t="s">
        <v>4</v>
      </c>
      <c r="N737" s="2">
        <f t="shared" si="11"/>
        <v>0.86246540911615621</v>
      </c>
    </row>
    <row r="738" spans="1:14" x14ac:dyDescent="0.25">
      <c r="A738" s="134">
        <v>2.57</v>
      </c>
      <c r="B738" s="6">
        <v>-111.944</v>
      </c>
      <c r="C738" s="6">
        <v>39.353000000000002</v>
      </c>
      <c r="D738">
        <v>5</v>
      </c>
      <c r="E738">
        <v>1988</v>
      </c>
      <c r="F738">
        <v>4</v>
      </c>
      <c r="G738">
        <v>30</v>
      </c>
      <c r="H738">
        <v>20</v>
      </c>
      <c r="I738">
        <v>10</v>
      </c>
      <c r="J738">
        <v>17.600000000000001</v>
      </c>
      <c r="K738" s="2">
        <v>0.22500000000000001</v>
      </c>
      <c r="L738" s="3">
        <v>0.01</v>
      </c>
      <c r="M738" t="s">
        <v>4</v>
      </c>
      <c r="N738" s="2">
        <f t="shared" si="11"/>
        <v>0.86246540911615621</v>
      </c>
    </row>
    <row r="739" spans="1:14" x14ac:dyDescent="0.25">
      <c r="A739" s="134">
        <v>2.71</v>
      </c>
      <c r="B739" s="6">
        <v>-112.633</v>
      </c>
      <c r="C739" s="6">
        <v>41.854999999999997</v>
      </c>
      <c r="D739">
        <v>3</v>
      </c>
      <c r="E739">
        <v>1988</v>
      </c>
      <c r="F739">
        <v>5</v>
      </c>
      <c r="G739">
        <v>11</v>
      </c>
      <c r="H739">
        <v>10</v>
      </c>
      <c r="I739">
        <v>31</v>
      </c>
      <c r="J739">
        <v>30.1</v>
      </c>
      <c r="K739" s="2">
        <v>0.22500000000000001</v>
      </c>
      <c r="L739" s="3">
        <v>0.01</v>
      </c>
      <c r="M739" t="s">
        <v>4</v>
      </c>
      <c r="N739" s="2">
        <f t="shared" si="11"/>
        <v>0.86246540911615621</v>
      </c>
    </row>
    <row r="740" spans="1:14" x14ac:dyDescent="0.25">
      <c r="A740" s="134">
        <v>2.5</v>
      </c>
      <c r="B740" s="6">
        <v>-112.226</v>
      </c>
      <c r="C740" s="6">
        <v>39.540999999999997</v>
      </c>
      <c r="D740">
        <v>2</v>
      </c>
      <c r="E740">
        <v>1988</v>
      </c>
      <c r="F740">
        <v>5</v>
      </c>
      <c r="G740">
        <v>16</v>
      </c>
      <c r="H740">
        <v>22</v>
      </c>
      <c r="I740">
        <v>49</v>
      </c>
      <c r="J740">
        <v>41.8</v>
      </c>
      <c r="K740" s="2">
        <v>0.22500000000000001</v>
      </c>
      <c r="L740" s="3">
        <v>0.01</v>
      </c>
      <c r="M740" t="s">
        <v>4</v>
      </c>
      <c r="N740" s="2">
        <f t="shared" si="11"/>
        <v>0.86246540911615621</v>
      </c>
    </row>
    <row r="741" spans="1:14" x14ac:dyDescent="0.25">
      <c r="A741" s="134">
        <v>2.83</v>
      </c>
      <c r="B741" s="6">
        <v>-110.992</v>
      </c>
      <c r="C741" s="6">
        <v>40.148000000000003</v>
      </c>
      <c r="D741">
        <v>7</v>
      </c>
      <c r="E741">
        <v>1988</v>
      </c>
      <c r="F741">
        <v>5</v>
      </c>
      <c r="G741">
        <v>20</v>
      </c>
      <c r="H741">
        <v>20</v>
      </c>
      <c r="I741">
        <v>55</v>
      </c>
      <c r="J741">
        <v>13.7</v>
      </c>
      <c r="K741" s="2">
        <v>0.22500000000000001</v>
      </c>
      <c r="L741" s="3">
        <v>0.01</v>
      </c>
      <c r="M741" t="s">
        <v>4</v>
      </c>
      <c r="N741" s="2">
        <f t="shared" si="11"/>
        <v>0.86246540911615621</v>
      </c>
    </row>
    <row r="742" spans="1:14" x14ac:dyDescent="0.25">
      <c r="A742" s="134">
        <v>3.4</v>
      </c>
      <c r="B742" s="6">
        <v>-114.084</v>
      </c>
      <c r="C742" s="6">
        <v>39.887999999999998</v>
      </c>
      <c r="D742">
        <v>9</v>
      </c>
      <c r="E742">
        <v>1988</v>
      </c>
      <c r="F742">
        <v>5</v>
      </c>
      <c r="G742">
        <v>22</v>
      </c>
      <c r="H742">
        <v>19</v>
      </c>
      <c r="I742">
        <v>10</v>
      </c>
      <c r="J742">
        <v>49.4</v>
      </c>
      <c r="K742" s="2">
        <v>0.153</v>
      </c>
      <c r="L742" s="3">
        <v>0.01</v>
      </c>
      <c r="M742" t="s">
        <v>7</v>
      </c>
      <c r="N742" s="2">
        <f t="shared" si="11"/>
        <v>0.93387114258365855</v>
      </c>
    </row>
    <row r="743" spans="1:14" x14ac:dyDescent="0.25">
      <c r="A743" s="134">
        <v>3.43</v>
      </c>
      <c r="B743" s="6">
        <v>-112.995</v>
      </c>
      <c r="C743" s="6">
        <v>36.924999999999997</v>
      </c>
      <c r="D743">
        <v>0</v>
      </c>
      <c r="E743">
        <v>1988</v>
      </c>
      <c r="F743">
        <v>5</v>
      </c>
      <c r="G743">
        <v>22</v>
      </c>
      <c r="H743">
        <v>19</v>
      </c>
      <c r="I743">
        <v>22</v>
      </c>
      <c r="J743">
        <v>45.8</v>
      </c>
      <c r="K743" s="2">
        <v>0.16200000000000001</v>
      </c>
      <c r="L743" s="3">
        <v>0.01</v>
      </c>
      <c r="M743" t="s">
        <v>7</v>
      </c>
      <c r="N743" s="2">
        <f t="shared" si="11"/>
        <v>0.92616526672650978</v>
      </c>
    </row>
    <row r="744" spans="1:14" x14ac:dyDescent="0.25">
      <c r="A744" s="134">
        <v>3.14</v>
      </c>
      <c r="B744" s="6">
        <v>-113.166</v>
      </c>
      <c r="C744" s="6">
        <v>41.142000000000003</v>
      </c>
      <c r="D744">
        <v>10</v>
      </c>
      <c r="E744">
        <v>1988</v>
      </c>
      <c r="F744">
        <v>6</v>
      </c>
      <c r="G744">
        <v>4</v>
      </c>
      <c r="H744">
        <v>7</v>
      </c>
      <c r="I744">
        <v>26</v>
      </c>
      <c r="J744">
        <v>13.9</v>
      </c>
      <c r="K744" s="2">
        <v>0.23200000000000001</v>
      </c>
      <c r="L744" s="3">
        <v>0.01</v>
      </c>
      <c r="M744" t="s">
        <v>4</v>
      </c>
      <c r="N744" s="2">
        <f t="shared" si="11"/>
        <v>0.85443925966537915</v>
      </c>
    </row>
    <row r="745" spans="1:14" x14ac:dyDescent="0.25">
      <c r="A745" s="134">
        <v>2.87</v>
      </c>
      <c r="B745" s="6">
        <v>-112.372</v>
      </c>
      <c r="C745" s="6">
        <v>40.229999999999997</v>
      </c>
      <c r="D745">
        <v>7</v>
      </c>
      <c r="E745">
        <v>1988</v>
      </c>
      <c r="F745">
        <v>6</v>
      </c>
      <c r="G745">
        <v>11</v>
      </c>
      <c r="H745">
        <v>3</v>
      </c>
      <c r="I745">
        <v>49</v>
      </c>
      <c r="J745">
        <v>31.1</v>
      </c>
      <c r="K745" s="2">
        <v>0.153</v>
      </c>
      <c r="L745" s="3">
        <v>0.01</v>
      </c>
      <c r="M745" t="s">
        <v>7</v>
      </c>
      <c r="N745" s="2">
        <f t="shared" si="11"/>
        <v>0.93387114258365855</v>
      </c>
    </row>
    <row r="746" spans="1:14" x14ac:dyDescent="0.25">
      <c r="A746" s="134">
        <v>2.57</v>
      </c>
      <c r="B746" s="6">
        <v>-111.995</v>
      </c>
      <c r="C746" s="6">
        <v>38.74</v>
      </c>
      <c r="D746">
        <v>3</v>
      </c>
      <c r="E746">
        <v>1988</v>
      </c>
      <c r="F746">
        <v>6</v>
      </c>
      <c r="G746">
        <v>13</v>
      </c>
      <c r="H746">
        <v>4</v>
      </c>
      <c r="I746">
        <v>3</v>
      </c>
      <c r="J746">
        <v>32.4</v>
      </c>
      <c r="K746" s="2">
        <v>0.22500000000000001</v>
      </c>
      <c r="L746" s="3">
        <v>0.01</v>
      </c>
      <c r="M746" t="s">
        <v>4</v>
      </c>
      <c r="N746" s="2">
        <f t="shared" si="11"/>
        <v>0.86246540911615621</v>
      </c>
    </row>
    <row r="747" spans="1:14" x14ac:dyDescent="0.25">
      <c r="A747" s="134">
        <v>3.11</v>
      </c>
      <c r="B747" s="6">
        <v>-111.726</v>
      </c>
      <c r="C747" s="6">
        <v>39.133000000000003</v>
      </c>
      <c r="D747">
        <v>2</v>
      </c>
      <c r="E747">
        <v>1988</v>
      </c>
      <c r="F747">
        <v>6</v>
      </c>
      <c r="G747">
        <v>17</v>
      </c>
      <c r="H747">
        <v>17</v>
      </c>
      <c r="I747">
        <v>23</v>
      </c>
      <c r="J747">
        <v>8.9</v>
      </c>
      <c r="K747" s="2">
        <v>0.22500000000000001</v>
      </c>
      <c r="L747" s="3">
        <v>0.01</v>
      </c>
      <c r="M747" t="s">
        <v>4</v>
      </c>
      <c r="N747" s="2">
        <f t="shared" si="11"/>
        <v>0.86246540911615621</v>
      </c>
    </row>
    <row r="748" spans="1:14" x14ac:dyDescent="0.25">
      <c r="A748" s="134">
        <v>2.5299999999999998</v>
      </c>
      <c r="B748" s="6">
        <v>-113.175</v>
      </c>
      <c r="C748" s="6">
        <v>41.216999999999999</v>
      </c>
      <c r="D748">
        <v>4</v>
      </c>
      <c r="E748">
        <v>1988</v>
      </c>
      <c r="F748">
        <v>7</v>
      </c>
      <c r="G748">
        <v>1</v>
      </c>
      <c r="H748">
        <v>7</v>
      </c>
      <c r="I748">
        <v>1</v>
      </c>
      <c r="J748">
        <v>44</v>
      </c>
      <c r="K748" s="2">
        <v>0.22500000000000001</v>
      </c>
      <c r="L748" s="3">
        <v>0.01</v>
      </c>
      <c r="M748" t="s">
        <v>4</v>
      </c>
      <c r="N748" s="2">
        <f t="shared" si="11"/>
        <v>0.86246540911615621</v>
      </c>
    </row>
    <row r="749" spans="1:14" x14ac:dyDescent="0.25">
      <c r="A749" s="134">
        <v>3.32</v>
      </c>
      <c r="B749" s="6">
        <v>-111.64400000000001</v>
      </c>
      <c r="C749" s="6">
        <v>41.226999999999997</v>
      </c>
      <c r="D749">
        <v>6</v>
      </c>
      <c r="E749">
        <v>1988</v>
      </c>
      <c r="F749">
        <v>7</v>
      </c>
      <c r="G749">
        <v>10</v>
      </c>
      <c r="H749">
        <v>20</v>
      </c>
      <c r="I749">
        <v>45</v>
      </c>
      <c r="J749">
        <v>59.4</v>
      </c>
      <c r="K749" s="2">
        <v>0.153</v>
      </c>
      <c r="L749" s="3">
        <v>0.01</v>
      </c>
      <c r="M749" t="s">
        <v>7</v>
      </c>
      <c r="N749" s="2">
        <f t="shared" si="11"/>
        <v>0.93387114258365855</v>
      </c>
    </row>
    <row r="750" spans="1:14" x14ac:dyDescent="0.25">
      <c r="A750" s="134">
        <v>2.83</v>
      </c>
      <c r="B750" s="6">
        <v>-111.982</v>
      </c>
      <c r="C750" s="6">
        <v>39.188000000000002</v>
      </c>
      <c r="D750">
        <v>1</v>
      </c>
      <c r="E750">
        <v>1988</v>
      </c>
      <c r="F750">
        <v>7</v>
      </c>
      <c r="G750">
        <v>11</v>
      </c>
      <c r="H750">
        <v>11</v>
      </c>
      <c r="I750">
        <v>46</v>
      </c>
      <c r="J750">
        <v>55.9</v>
      </c>
      <c r="K750" s="2">
        <v>0.22500000000000001</v>
      </c>
      <c r="L750" s="3">
        <v>0.01</v>
      </c>
      <c r="M750" t="s">
        <v>4</v>
      </c>
      <c r="N750" s="2">
        <f t="shared" si="11"/>
        <v>0.86246540911615621</v>
      </c>
    </row>
    <row r="751" spans="1:14" x14ac:dyDescent="0.25">
      <c r="A751" s="134">
        <v>2.75</v>
      </c>
      <c r="B751" s="6">
        <v>-113.871</v>
      </c>
      <c r="C751" s="6">
        <v>37.127000000000002</v>
      </c>
      <c r="D751">
        <v>2</v>
      </c>
      <c r="E751">
        <v>1988</v>
      </c>
      <c r="F751">
        <v>7</v>
      </c>
      <c r="G751">
        <v>16</v>
      </c>
      <c r="H751">
        <v>18</v>
      </c>
      <c r="I751">
        <v>27</v>
      </c>
      <c r="J751">
        <v>13.6</v>
      </c>
      <c r="K751" s="2">
        <v>0.22500000000000001</v>
      </c>
      <c r="L751" s="3">
        <v>0.01</v>
      </c>
      <c r="M751" t="s">
        <v>4</v>
      </c>
      <c r="N751" s="2">
        <f t="shared" si="11"/>
        <v>0.86246540911615621</v>
      </c>
    </row>
    <row r="752" spans="1:14" x14ac:dyDescent="0.25">
      <c r="A752" s="134">
        <v>3.19</v>
      </c>
      <c r="B752" s="6">
        <v>-112.54900000000001</v>
      </c>
      <c r="C752" s="6">
        <v>38.613</v>
      </c>
      <c r="D752">
        <v>1</v>
      </c>
      <c r="E752">
        <v>1988</v>
      </c>
      <c r="F752">
        <v>7</v>
      </c>
      <c r="G752">
        <v>25</v>
      </c>
      <c r="H752">
        <v>7</v>
      </c>
      <c r="I752">
        <v>19</v>
      </c>
      <c r="J752">
        <v>32.5</v>
      </c>
      <c r="K752" s="2">
        <v>0.22500000000000001</v>
      </c>
      <c r="L752" s="3">
        <v>0.01</v>
      </c>
      <c r="M752" t="s">
        <v>4</v>
      </c>
      <c r="N752" s="2">
        <f t="shared" si="11"/>
        <v>0.86246540911615621</v>
      </c>
    </row>
    <row r="753" spans="1:14" x14ac:dyDescent="0.25">
      <c r="A753" s="134">
        <v>3.13</v>
      </c>
      <c r="B753" s="6">
        <v>-111.245</v>
      </c>
      <c r="C753" s="6">
        <v>37.892000000000003</v>
      </c>
      <c r="D753">
        <v>14</v>
      </c>
      <c r="E753">
        <v>1988</v>
      </c>
      <c r="F753">
        <v>8</v>
      </c>
      <c r="G753">
        <v>8</v>
      </c>
      <c r="H753">
        <v>15</v>
      </c>
      <c r="I753">
        <v>9</v>
      </c>
      <c r="J753">
        <v>53.8</v>
      </c>
      <c r="K753" s="2">
        <v>0.16200000000000001</v>
      </c>
      <c r="L753" s="3">
        <v>0.01</v>
      </c>
      <c r="M753" t="s">
        <v>7</v>
      </c>
      <c r="N753" s="2">
        <f t="shared" si="11"/>
        <v>0.92616526672650978</v>
      </c>
    </row>
    <row r="754" spans="1:14" x14ac:dyDescent="0.25">
      <c r="A754" s="134">
        <v>2.61</v>
      </c>
      <c r="B754" s="6">
        <v>-111.495</v>
      </c>
      <c r="C754" s="6">
        <v>42.381999999999998</v>
      </c>
      <c r="D754">
        <v>1</v>
      </c>
      <c r="E754">
        <v>1988</v>
      </c>
      <c r="F754">
        <v>8</v>
      </c>
      <c r="G754">
        <v>9</v>
      </c>
      <c r="H754">
        <v>23</v>
      </c>
      <c r="I754">
        <v>7</v>
      </c>
      <c r="J754">
        <v>52.8</v>
      </c>
      <c r="K754" s="2">
        <v>0.22500000000000001</v>
      </c>
      <c r="L754" s="3">
        <v>0.01</v>
      </c>
      <c r="M754" t="s">
        <v>4</v>
      </c>
      <c r="N754" s="2">
        <f t="shared" si="11"/>
        <v>0.86246540911615621</v>
      </c>
    </row>
    <row r="755" spans="1:14" x14ac:dyDescent="0.25">
      <c r="A755" s="134">
        <v>5.0199999999999996</v>
      </c>
      <c r="B755" s="6">
        <v>-110.89</v>
      </c>
      <c r="C755" s="6">
        <v>39.133000000000003</v>
      </c>
      <c r="D755" s="142">
        <v>17</v>
      </c>
      <c r="E755">
        <v>1988</v>
      </c>
      <c r="F755">
        <v>8</v>
      </c>
      <c r="G755">
        <v>14</v>
      </c>
      <c r="H755">
        <v>20</v>
      </c>
      <c r="I755">
        <v>3</v>
      </c>
      <c r="J755">
        <v>3.7</v>
      </c>
      <c r="K755" s="2">
        <v>0.127</v>
      </c>
      <c r="L755" s="3">
        <v>0.01</v>
      </c>
      <c r="M755" t="s">
        <v>7</v>
      </c>
      <c r="N755" s="2">
        <f t="shared" si="11"/>
        <v>0.95395405799019661</v>
      </c>
    </row>
    <row r="756" spans="1:14" x14ac:dyDescent="0.25">
      <c r="A756" s="134">
        <v>3.36</v>
      </c>
      <c r="B756" s="6">
        <v>-113.88200000000001</v>
      </c>
      <c r="C756" s="6">
        <v>37.031999999999996</v>
      </c>
      <c r="D756">
        <v>2</v>
      </c>
      <c r="E756">
        <v>1988</v>
      </c>
      <c r="F756">
        <v>8</v>
      </c>
      <c r="G756">
        <v>21</v>
      </c>
      <c r="H756">
        <v>23</v>
      </c>
      <c r="I756">
        <v>21</v>
      </c>
      <c r="J756">
        <v>51.1</v>
      </c>
      <c r="K756" s="2">
        <v>0.16200000000000001</v>
      </c>
      <c r="L756" s="3">
        <v>0.01</v>
      </c>
      <c r="M756" t="s">
        <v>7</v>
      </c>
      <c r="N756" s="2">
        <f t="shared" si="11"/>
        <v>0.92616526672650978</v>
      </c>
    </row>
    <row r="757" spans="1:14" x14ac:dyDescent="0.25">
      <c r="A757" s="134">
        <v>3</v>
      </c>
      <c r="B757" s="6">
        <v>-114.116</v>
      </c>
      <c r="C757" s="6">
        <v>37.613999999999997</v>
      </c>
      <c r="D757">
        <v>1</v>
      </c>
      <c r="E757">
        <v>1988</v>
      </c>
      <c r="F757">
        <v>8</v>
      </c>
      <c r="G757">
        <v>30</v>
      </c>
      <c r="H757">
        <v>19</v>
      </c>
      <c r="I757">
        <v>42</v>
      </c>
      <c r="J757">
        <v>49.4</v>
      </c>
      <c r="K757" s="2">
        <v>0.22500000000000001</v>
      </c>
      <c r="L757" s="3">
        <v>0.01</v>
      </c>
      <c r="M757" t="s">
        <v>4</v>
      </c>
      <c r="N757" s="2">
        <f t="shared" si="11"/>
        <v>0.86246540911615621</v>
      </c>
    </row>
    <row r="758" spans="1:14" x14ac:dyDescent="0.25">
      <c r="A758" s="134">
        <v>2.84</v>
      </c>
      <c r="B758" s="6">
        <v>-112.29600000000001</v>
      </c>
      <c r="C758" s="6">
        <v>38.29</v>
      </c>
      <c r="D758">
        <v>3</v>
      </c>
      <c r="E758">
        <v>1988</v>
      </c>
      <c r="F758">
        <v>9</v>
      </c>
      <c r="G758">
        <v>5</v>
      </c>
      <c r="H758">
        <v>0</v>
      </c>
      <c r="I758">
        <v>18</v>
      </c>
      <c r="J758">
        <v>22.3</v>
      </c>
      <c r="K758" s="2">
        <v>0.22500000000000001</v>
      </c>
      <c r="L758" s="3">
        <v>0.01</v>
      </c>
      <c r="M758" t="s">
        <v>4</v>
      </c>
      <c r="N758" s="2">
        <f t="shared" si="11"/>
        <v>0.86246540911615621</v>
      </c>
    </row>
    <row r="759" spans="1:14" x14ac:dyDescent="0.25">
      <c r="A759" s="134">
        <v>2.82</v>
      </c>
      <c r="B759" s="6">
        <v>-111.96</v>
      </c>
      <c r="C759" s="6">
        <v>39.944000000000003</v>
      </c>
      <c r="D759">
        <v>2</v>
      </c>
      <c r="E759">
        <v>1988</v>
      </c>
      <c r="F759">
        <v>9</v>
      </c>
      <c r="G759">
        <v>8</v>
      </c>
      <c r="H759">
        <v>21</v>
      </c>
      <c r="I759">
        <v>42</v>
      </c>
      <c r="J759">
        <v>10.1</v>
      </c>
      <c r="K759" s="2">
        <v>0.22500000000000001</v>
      </c>
      <c r="L759" s="3">
        <v>0.01</v>
      </c>
      <c r="M759" t="s">
        <v>4</v>
      </c>
      <c r="N759" s="2">
        <f t="shared" si="11"/>
        <v>0.86246540911615621</v>
      </c>
    </row>
    <row r="760" spans="1:14" x14ac:dyDescent="0.25">
      <c r="A760" s="134">
        <v>2.61</v>
      </c>
      <c r="B760" s="6">
        <v>-111.985</v>
      </c>
      <c r="C760" s="6">
        <v>39.186999999999998</v>
      </c>
      <c r="D760">
        <v>6</v>
      </c>
      <c r="E760">
        <v>1988</v>
      </c>
      <c r="F760">
        <v>9</v>
      </c>
      <c r="G760">
        <v>12</v>
      </c>
      <c r="H760">
        <v>17</v>
      </c>
      <c r="I760">
        <v>32</v>
      </c>
      <c r="J760">
        <v>18.100000000000001</v>
      </c>
      <c r="K760" s="2">
        <v>0.22500000000000001</v>
      </c>
      <c r="L760" s="3">
        <v>0.01</v>
      </c>
      <c r="M760" t="s">
        <v>4</v>
      </c>
      <c r="N760" s="2">
        <f t="shared" si="11"/>
        <v>0.86246540911615621</v>
      </c>
    </row>
    <row r="761" spans="1:14" x14ac:dyDescent="0.25">
      <c r="A761" s="134">
        <v>2.52</v>
      </c>
      <c r="B761" s="6">
        <v>-112.48099999999999</v>
      </c>
      <c r="C761" s="6">
        <v>38.456000000000003</v>
      </c>
      <c r="D761">
        <v>0</v>
      </c>
      <c r="E761">
        <v>1988</v>
      </c>
      <c r="F761">
        <v>10</v>
      </c>
      <c r="G761">
        <v>12</v>
      </c>
      <c r="H761">
        <v>4</v>
      </c>
      <c r="I761">
        <v>38</v>
      </c>
      <c r="J761">
        <v>59.7</v>
      </c>
      <c r="K761" s="2">
        <v>0.22500000000000001</v>
      </c>
      <c r="L761" s="3">
        <v>0.01</v>
      </c>
      <c r="M761" t="s">
        <v>4</v>
      </c>
      <c r="N761" s="2">
        <f t="shared" si="11"/>
        <v>0.86246540911615621</v>
      </c>
    </row>
    <row r="762" spans="1:14" x14ac:dyDescent="0.25">
      <c r="A762" s="134">
        <v>2.58</v>
      </c>
      <c r="B762" s="6">
        <v>-112.599</v>
      </c>
      <c r="C762" s="6">
        <v>38.127000000000002</v>
      </c>
      <c r="D762">
        <v>2</v>
      </c>
      <c r="E762">
        <v>1988</v>
      </c>
      <c r="F762">
        <v>10</v>
      </c>
      <c r="G762">
        <v>16</v>
      </c>
      <c r="H762">
        <v>2</v>
      </c>
      <c r="I762">
        <v>22</v>
      </c>
      <c r="J762">
        <v>21.1</v>
      </c>
      <c r="K762" s="2">
        <v>0.22500000000000001</v>
      </c>
      <c r="L762" s="3">
        <v>0.01</v>
      </c>
      <c r="M762" t="s">
        <v>4</v>
      </c>
      <c r="N762" s="2">
        <f t="shared" si="11"/>
        <v>0.86246540911615621</v>
      </c>
    </row>
    <row r="763" spans="1:14" x14ac:dyDescent="0.25">
      <c r="A763" s="134">
        <v>2.72</v>
      </c>
      <c r="B763" s="6">
        <v>-110.852</v>
      </c>
      <c r="C763" s="6">
        <v>39.542000000000002</v>
      </c>
      <c r="D763">
        <v>8</v>
      </c>
      <c r="E763">
        <v>1988</v>
      </c>
      <c r="F763">
        <v>10</v>
      </c>
      <c r="G763">
        <v>31</v>
      </c>
      <c r="H763">
        <v>23</v>
      </c>
      <c r="I763">
        <v>50</v>
      </c>
      <c r="J763">
        <v>38.700000000000003</v>
      </c>
      <c r="K763" s="2">
        <v>0.22500000000000001</v>
      </c>
      <c r="L763" s="3">
        <v>0.01</v>
      </c>
      <c r="M763" t="s">
        <v>4</v>
      </c>
      <c r="N763" s="2">
        <f t="shared" si="11"/>
        <v>0.86246540911615621</v>
      </c>
    </row>
    <row r="764" spans="1:14" x14ac:dyDescent="0.25">
      <c r="A764" s="134">
        <v>2.98</v>
      </c>
      <c r="B764" s="6">
        <v>-111.41800000000001</v>
      </c>
      <c r="C764" s="6">
        <v>40.722999999999999</v>
      </c>
      <c r="D764">
        <v>9</v>
      </c>
      <c r="E764">
        <v>1988</v>
      </c>
      <c r="F764">
        <v>11</v>
      </c>
      <c r="G764">
        <v>6</v>
      </c>
      <c r="H764">
        <v>15</v>
      </c>
      <c r="I764">
        <v>30</v>
      </c>
      <c r="J764">
        <v>58.9</v>
      </c>
      <c r="K764" s="2">
        <v>0.22500000000000001</v>
      </c>
      <c r="L764" s="3">
        <v>0.01</v>
      </c>
      <c r="M764" t="s">
        <v>4</v>
      </c>
      <c r="N764" s="2">
        <f t="shared" si="11"/>
        <v>0.86246540911615621</v>
      </c>
    </row>
    <row r="765" spans="1:14" x14ac:dyDescent="0.25">
      <c r="A765" s="134">
        <v>2.54</v>
      </c>
      <c r="B765" s="6">
        <v>-112.33199999999999</v>
      </c>
      <c r="C765" s="6">
        <v>41.853000000000002</v>
      </c>
      <c r="D765">
        <v>5</v>
      </c>
      <c r="E765">
        <v>1988</v>
      </c>
      <c r="F765">
        <v>11</v>
      </c>
      <c r="G765">
        <v>10</v>
      </c>
      <c r="H765">
        <v>20</v>
      </c>
      <c r="I765">
        <v>13</v>
      </c>
      <c r="J765">
        <v>41.5</v>
      </c>
      <c r="K765" s="2">
        <v>0.22500000000000001</v>
      </c>
      <c r="L765" s="3">
        <v>0.01</v>
      </c>
      <c r="M765" t="s">
        <v>4</v>
      </c>
      <c r="N765" s="2">
        <f t="shared" si="11"/>
        <v>0.86246540911615621</v>
      </c>
    </row>
    <row r="766" spans="1:14" x14ac:dyDescent="0.25">
      <c r="A766" s="134">
        <v>4.45</v>
      </c>
      <c r="B766" s="6">
        <v>-111.477</v>
      </c>
      <c r="C766" s="6">
        <v>41.994</v>
      </c>
      <c r="D766">
        <v>1</v>
      </c>
      <c r="E766">
        <v>1988</v>
      </c>
      <c r="F766">
        <v>11</v>
      </c>
      <c r="G766">
        <v>19</v>
      </c>
      <c r="H766">
        <v>19</v>
      </c>
      <c r="I766">
        <v>42</v>
      </c>
      <c r="J766">
        <v>37.200000000000003</v>
      </c>
      <c r="K766" s="2">
        <v>0.159</v>
      </c>
      <c r="L766" s="3">
        <v>0.01</v>
      </c>
      <c r="M766" t="s">
        <v>7</v>
      </c>
      <c r="N766" s="2">
        <f t="shared" si="11"/>
        <v>0.92877566076079587</v>
      </c>
    </row>
    <row r="767" spans="1:14" x14ac:dyDescent="0.25">
      <c r="A767" s="134">
        <v>2.59</v>
      </c>
      <c r="B767" s="6">
        <v>-112.49</v>
      </c>
      <c r="C767" s="6">
        <v>38.095999999999997</v>
      </c>
      <c r="D767">
        <v>14</v>
      </c>
      <c r="E767">
        <v>1988</v>
      </c>
      <c r="F767">
        <v>12</v>
      </c>
      <c r="G767">
        <v>12</v>
      </c>
      <c r="H767">
        <v>21</v>
      </c>
      <c r="I767">
        <v>19</v>
      </c>
      <c r="J767">
        <v>44.1</v>
      </c>
      <c r="K767" s="2">
        <v>0.22500000000000001</v>
      </c>
      <c r="L767" s="3">
        <v>0.01</v>
      </c>
      <c r="M767" t="s">
        <v>4</v>
      </c>
      <c r="N767" s="2">
        <f t="shared" si="11"/>
        <v>0.86246540911615621</v>
      </c>
    </row>
    <row r="768" spans="1:14" x14ac:dyDescent="0.25">
      <c r="A768" s="134">
        <v>2.85</v>
      </c>
      <c r="B768" s="6">
        <v>-113.78700000000001</v>
      </c>
      <c r="C768" s="6">
        <v>37.457999999999998</v>
      </c>
      <c r="D768">
        <v>0</v>
      </c>
      <c r="E768">
        <v>1988</v>
      </c>
      <c r="F768">
        <v>12</v>
      </c>
      <c r="G768">
        <v>26</v>
      </c>
      <c r="H768">
        <v>21</v>
      </c>
      <c r="I768">
        <v>13</v>
      </c>
      <c r="J768">
        <v>47</v>
      </c>
      <c r="K768" s="2">
        <v>0.22500000000000001</v>
      </c>
      <c r="L768" s="3">
        <v>0.01</v>
      </c>
      <c r="M768" t="s">
        <v>4</v>
      </c>
      <c r="N768" s="2">
        <f t="shared" si="11"/>
        <v>0.86246540911615621</v>
      </c>
    </row>
    <row r="769" spans="1:14" x14ac:dyDescent="0.25">
      <c r="A769" s="134">
        <v>3.58</v>
      </c>
      <c r="B769" s="6">
        <v>-112.952</v>
      </c>
      <c r="C769" s="6">
        <v>36.896000000000001</v>
      </c>
      <c r="D769">
        <v>1</v>
      </c>
      <c r="E769">
        <v>1988</v>
      </c>
      <c r="F769">
        <v>12</v>
      </c>
      <c r="G769">
        <v>29</v>
      </c>
      <c r="H769">
        <v>18</v>
      </c>
      <c r="I769">
        <v>18</v>
      </c>
      <c r="J769">
        <v>57.4</v>
      </c>
      <c r="K769" s="2">
        <v>0.22500000000000001</v>
      </c>
      <c r="L769" s="3">
        <v>0.01</v>
      </c>
      <c r="M769" t="s">
        <v>4</v>
      </c>
      <c r="N769" s="2">
        <f t="shared" si="11"/>
        <v>0.86246540911615621</v>
      </c>
    </row>
    <row r="770" spans="1:14" x14ac:dyDescent="0.25">
      <c r="A770" s="134">
        <v>2.66</v>
      </c>
      <c r="B770" s="6">
        <v>-109.157</v>
      </c>
      <c r="C770" s="6">
        <v>40.738999999999997</v>
      </c>
      <c r="D770">
        <v>0</v>
      </c>
      <c r="E770">
        <v>1989</v>
      </c>
      <c r="F770">
        <v>1</v>
      </c>
      <c r="G770">
        <v>12</v>
      </c>
      <c r="H770">
        <v>0</v>
      </c>
      <c r="I770">
        <v>0</v>
      </c>
      <c r="J770">
        <v>46.5</v>
      </c>
      <c r="K770" s="2">
        <v>0.22500000000000001</v>
      </c>
      <c r="L770" s="3">
        <v>0.01</v>
      </c>
      <c r="M770" t="s">
        <v>4</v>
      </c>
      <c r="N770" s="2">
        <f t="shared" si="11"/>
        <v>0.86246540911615621</v>
      </c>
    </row>
    <row r="771" spans="1:14" x14ac:dyDescent="0.25">
      <c r="A771" s="134">
        <v>5.2</v>
      </c>
      <c r="B771" s="6">
        <v>-111.614</v>
      </c>
      <c r="C771" s="6">
        <v>38.823</v>
      </c>
      <c r="D771">
        <v>25</v>
      </c>
      <c r="E771">
        <v>1989</v>
      </c>
      <c r="F771">
        <v>1</v>
      </c>
      <c r="G771">
        <v>30</v>
      </c>
      <c r="H771">
        <v>4</v>
      </c>
      <c r="I771">
        <v>6</v>
      </c>
      <c r="J771">
        <v>22.8</v>
      </c>
      <c r="K771" s="2">
        <v>0.1</v>
      </c>
      <c r="L771" s="3">
        <v>0.01</v>
      </c>
      <c r="M771" t="s">
        <v>2</v>
      </c>
      <c r="N771" s="2">
        <f t="shared" ref="N771:N834" si="12">EXP(-($D$1531^2*K771^2)/2)</f>
        <v>0.97119625636423101</v>
      </c>
    </row>
    <row r="772" spans="1:14" x14ac:dyDescent="0.25">
      <c r="A772" s="134">
        <v>3.21</v>
      </c>
      <c r="B772" s="6">
        <v>-112.5</v>
      </c>
      <c r="C772" s="6">
        <v>38.164000000000001</v>
      </c>
      <c r="D772">
        <v>1</v>
      </c>
      <c r="E772">
        <v>1989</v>
      </c>
      <c r="F772">
        <v>2</v>
      </c>
      <c r="G772">
        <v>3</v>
      </c>
      <c r="H772">
        <v>4</v>
      </c>
      <c r="I772">
        <v>15</v>
      </c>
      <c r="J772">
        <v>17.600000000000001</v>
      </c>
      <c r="K772" s="2">
        <v>0.22500000000000001</v>
      </c>
      <c r="L772" s="3">
        <v>0.01</v>
      </c>
      <c r="M772" t="s">
        <v>4</v>
      </c>
      <c r="N772" s="2">
        <f t="shared" si="12"/>
        <v>0.86246540911615621</v>
      </c>
    </row>
    <row r="773" spans="1:14" x14ac:dyDescent="0.25">
      <c r="A773" s="134">
        <v>3.16</v>
      </c>
      <c r="B773" s="6">
        <v>-112.95399999999999</v>
      </c>
      <c r="C773" s="6">
        <v>36.787999999999997</v>
      </c>
      <c r="D773">
        <v>0</v>
      </c>
      <c r="E773">
        <v>1989</v>
      </c>
      <c r="F773">
        <v>2</v>
      </c>
      <c r="G773">
        <v>4</v>
      </c>
      <c r="H773">
        <v>12</v>
      </c>
      <c r="I773">
        <v>26</v>
      </c>
      <c r="J773">
        <v>58.1</v>
      </c>
      <c r="K773" s="2">
        <v>0.16200000000000001</v>
      </c>
      <c r="L773" s="3">
        <v>0.01</v>
      </c>
      <c r="M773" t="s">
        <v>7</v>
      </c>
      <c r="N773" s="2">
        <f t="shared" si="12"/>
        <v>0.92616526672650978</v>
      </c>
    </row>
    <row r="774" spans="1:14" x14ac:dyDescent="0.25">
      <c r="A774" s="134">
        <v>2.83</v>
      </c>
      <c r="B774" s="6">
        <v>-113.203</v>
      </c>
      <c r="C774" s="6">
        <v>37.481000000000002</v>
      </c>
      <c r="D774">
        <v>3</v>
      </c>
      <c r="E774">
        <v>1989</v>
      </c>
      <c r="F774">
        <v>2</v>
      </c>
      <c r="G774">
        <v>17</v>
      </c>
      <c r="H774">
        <v>15</v>
      </c>
      <c r="I774">
        <v>11</v>
      </c>
      <c r="J774">
        <v>38.700000000000003</v>
      </c>
      <c r="K774" s="2">
        <v>0.22500000000000001</v>
      </c>
      <c r="L774" s="3">
        <v>0.01</v>
      </c>
      <c r="M774" t="s">
        <v>4</v>
      </c>
      <c r="N774" s="2">
        <f t="shared" si="12"/>
        <v>0.86246540911615621</v>
      </c>
    </row>
    <row r="775" spans="1:14" x14ac:dyDescent="0.25">
      <c r="A775" s="134">
        <v>2.81</v>
      </c>
      <c r="B775" s="6">
        <v>-111.53700000000001</v>
      </c>
      <c r="C775" s="6">
        <v>39.853000000000002</v>
      </c>
      <c r="D775">
        <v>19</v>
      </c>
      <c r="E775">
        <v>1989</v>
      </c>
      <c r="F775">
        <v>2</v>
      </c>
      <c r="G775">
        <v>27</v>
      </c>
      <c r="H775">
        <v>13</v>
      </c>
      <c r="I775">
        <v>25</v>
      </c>
      <c r="J775">
        <v>14.5</v>
      </c>
      <c r="K775" s="2">
        <v>0.22500000000000001</v>
      </c>
      <c r="L775" s="3">
        <v>0.01</v>
      </c>
      <c r="M775" t="s">
        <v>4</v>
      </c>
      <c r="N775" s="2">
        <f t="shared" si="12"/>
        <v>0.86246540911615621</v>
      </c>
    </row>
    <row r="776" spans="1:14" x14ac:dyDescent="0.25">
      <c r="A776" s="134">
        <v>2.74</v>
      </c>
      <c r="B776" s="6">
        <v>-113.21299999999999</v>
      </c>
      <c r="C776" s="6">
        <v>41.21</v>
      </c>
      <c r="D776">
        <v>5</v>
      </c>
      <c r="E776">
        <v>1989</v>
      </c>
      <c r="F776">
        <v>3</v>
      </c>
      <c r="G776">
        <v>6</v>
      </c>
      <c r="H776">
        <v>6</v>
      </c>
      <c r="I776">
        <v>51</v>
      </c>
      <c r="J776">
        <v>49.1</v>
      </c>
      <c r="K776" s="2">
        <v>0.22500000000000001</v>
      </c>
      <c r="L776" s="3">
        <v>0.01</v>
      </c>
      <c r="M776" t="s">
        <v>4</v>
      </c>
      <c r="N776" s="2">
        <f t="shared" si="12"/>
        <v>0.86246540911615621</v>
      </c>
    </row>
    <row r="777" spans="1:14" x14ac:dyDescent="0.25">
      <c r="A777" s="134">
        <v>3.09</v>
      </c>
      <c r="B777" s="6">
        <v>-113.893</v>
      </c>
      <c r="C777" s="6">
        <v>37.203000000000003</v>
      </c>
      <c r="D777">
        <v>0</v>
      </c>
      <c r="E777">
        <v>1989</v>
      </c>
      <c r="F777">
        <v>3</v>
      </c>
      <c r="G777">
        <v>10</v>
      </c>
      <c r="H777">
        <v>8</v>
      </c>
      <c r="I777">
        <v>36</v>
      </c>
      <c r="J777">
        <v>48.2</v>
      </c>
      <c r="K777" s="2">
        <v>0.22500000000000001</v>
      </c>
      <c r="L777" s="3">
        <v>0.01</v>
      </c>
      <c r="M777" t="s">
        <v>4</v>
      </c>
      <c r="N777" s="2">
        <f t="shared" si="12"/>
        <v>0.86246540911615621</v>
      </c>
    </row>
    <row r="778" spans="1:14" x14ac:dyDescent="0.25">
      <c r="A778" s="134">
        <v>3.32</v>
      </c>
      <c r="B778" s="6">
        <v>-112.907</v>
      </c>
      <c r="C778" s="6">
        <v>36.975999999999999</v>
      </c>
      <c r="D778">
        <v>3</v>
      </c>
      <c r="E778">
        <v>1989</v>
      </c>
      <c r="F778">
        <v>3</v>
      </c>
      <c r="G778">
        <v>12</v>
      </c>
      <c r="H778">
        <v>6</v>
      </c>
      <c r="I778">
        <v>30</v>
      </c>
      <c r="J778">
        <v>19.5</v>
      </c>
      <c r="K778" s="2">
        <v>0.16200000000000001</v>
      </c>
      <c r="L778" s="3">
        <v>0.01</v>
      </c>
      <c r="M778" t="s">
        <v>7</v>
      </c>
      <c r="N778" s="2">
        <f t="shared" si="12"/>
        <v>0.92616526672650978</v>
      </c>
    </row>
    <row r="779" spans="1:14" x14ac:dyDescent="0.25">
      <c r="A779" s="134">
        <v>2.81</v>
      </c>
      <c r="B779" s="6">
        <v>-111.727</v>
      </c>
      <c r="C779" s="6">
        <v>41.505000000000003</v>
      </c>
      <c r="D779">
        <v>8</v>
      </c>
      <c r="E779">
        <v>1989</v>
      </c>
      <c r="F779">
        <v>3</v>
      </c>
      <c r="G779">
        <v>14</v>
      </c>
      <c r="H779">
        <v>15</v>
      </c>
      <c r="I779">
        <v>46</v>
      </c>
      <c r="J779">
        <v>49.9</v>
      </c>
      <c r="K779" s="2">
        <v>0.22500000000000001</v>
      </c>
      <c r="L779" s="3">
        <v>0.01</v>
      </c>
      <c r="M779" t="s">
        <v>4</v>
      </c>
      <c r="N779" s="2">
        <f t="shared" si="12"/>
        <v>0.86246540911615621</v>
      </c>
    </row>
    <row r="780" spans="1:14" x14ac:dyDescent="0.25">
      <c r="A780" s="134">
        <v>3.01</v>
      </c>
      <c r="B780" s="6">
        <v>-110.82899999999999</v>
      </c>
      <c r="C780" s="6">
        <v>39.122</v>
      </c>
      <c r="D780">
        <v>16</v>
      </c>
      <c r="E780">
        <v>1989</v>
      </c>
      <c r="F780">
        <v>3</v>
      </c>
      <c r="G780">
        <v>16</v>
      </c>
      <c r="H780">
        <v>15</v>
      </c>
      <c r="I780">
        <v>16</v>
      </c>
      <c r="J780">
        <v>20</v>
      </c>
      <c r="K780" s="2">
        <v>0.22500000000000001</v>
      </c>
      <c r="L780" s="3">
        <v>0.01</v>
      </c>
      <c r="M780" t="s">
        <v>4</v>
      </c>
      <c r="N780" s="2">
        <f t="shared" si="12"/>
        <v>0.86246540911615621</v>
      </c>
    </row>
    <row r="781" spans="1:14" x14ac:dyDescent="0.25">
      <c r="A781" s="134">
        <v>2.5499999999999998</v>
      </c>
      <c r="B781" s="6">
        <v>-112.848</v>
      </c>
      <c r="C781" s="6">
        <v>41.622</v>
      </c>
      <c r="D781">
        <v>5</v>
      </c>
      <c r="E781">
        <v>1989</v>
      </c>
      <c r="F781">
        <v>3</v>
      </c>
      <c r="G781">
        <v>27</v>
      </c>
      <c r="H781">
        <v>11</v>
      </c>
      <c r="I781">
        <v>41</v>
      </c>
      <c r="J781">
        <v>53.9</v>
      </c>
      <c r="K781" s="2">
        <v>0.22500000000000001</v>
      </c>
      <c r="L781" s="3">
        <v>0.01</v>
      </c>
      <c r="M781" t="s">
        <v>4</v>
      </c>
      <c r="N781" s="2">
        <f t="shared" si="12"/>
        <v>0.86246540911615621</v>
      </c>
    </row>
    <row r="782" spans="1:14" x14ac:dyDescent="0.25">
      <c r="A782" s="134">
        <v>2.58</v>
      </c>
      <c r="B782" s="6">
        <v>-111.82599999999999</v>
      </c>
      <c r="C782" s="6">
        <v>39.274999999999999</v>
      </c>
      <c r="D782">
        <v>7</v>
      </c>
      <c r="E782">
        <v>1989</v>
      </c>
      <c r="F782">
        <v>4</v>
      </c>
      <c r="G782">
        <v>2</v>
      </c>
      <c r="H782">
        <v>10</v>
      </c>
      <c r="I782">
        <v>38</v>
      </c>
      <c r="J782">
        <v>21.5</v>
      </c>
      <c r="K782" s="2">
        <v>0.22500000000000001</v>
      </c>
      <c r="L782" s="3">
        <v>0.01</v>
      </c>
      <c r="M782" t="s">
        <v>4</v>
      </c>
      <c r="N782" s="2">
        <f t="shared" si="12"/>
        <v>0.86246540911615621</v>
      </c>
    </row>
    <row r="783" spans="1:14" x14ac:dyDescent="0.25">
      <c r="A783" s="134">
        <v>2.71</v>
      </c>
      <c r="B783" s="6">
        <v>-110.88</v>
      </c>
      <c r="C783" s="6">
        <v>39.133000000000003</v>
      </c>
      <c r="D783">
        <v>3</v>
      </c>
      <c r="E783">
        <v>1989</v>
      </c>
      <c r="F783">
        <v>4</v>
      </c>
      <c r="G783">
        <v>4</v>
      </c>
      <c r="H783">
        <v>3</v>
      </c>
      <c r="I783">
        <v>6</v>
      </c>
      <c r="J783">
        <v>55.1</v>
      </c>
      <c r="K783" s="2">
        <v>0.22500000000000001</v>
      </c>
      <c r="L783" s="3">
        <v>0.01</v>
      </c>
      <c r="M783" t="s">
        <v>4</v>
      </c>
      <c r="N783" s="2">
        <f t="shared" si="12"/>
        <v>0.86246540911615621</v>
      </c>
    </row>
    <row r="784" spans="1:14" x14ac:dyDescent="0.25">
      <c r="A784" s="134">
        <v>3.13</v>
      </c>
      <c r="B784" s="6">
        <v>-110.958</v>
      </c>
      <c r="C784" s="6">
        <v>40.405999999999999</v>
      </c>
      <c r="D784">
        <v>6</v>
      </c>
      <c r="E784">
        <v>1989</v>
      </c>
      <c r="F784">
        <v>4</v>
      </c>
      <c r="G784">
        <v>9</v>
      </c>
      <c r="H784">
        <v>11</v>
      </c>
      <c r="I784">
        <v>24</v>
      </c>
      <c r="J784">
        <v>19.600000000000001</v>
      </c>
      <c r="K784" s="2">
        <v>0.22500000000000001</v>
      </c>
      <c r="L784" s="3">
        <v>0.01</v>
      </c>
      <c r="M784" t="s">
        <v>4</v>
      </c>
      <c r="N784" s="2">
        <f t="shared" si="12"/>
        <v>0.86246540911615621</v>
      </c>
    </row>
    <row r="785" spans="1:14" x14ac:dyDescent="0.25">
      <c r="A785" s="134">
        <v>2.69</v>
      </c>
      <c r="B785" s="6">
        <v>-113.19199999999999</v>
      </c>
      <c r="C785" s="6">
        <v>41.177999999999997</v>
      </c>
      <c r="D785">
        <v>5</v>
      </c>
      <c r="E785">
        <v>1989</v>
      </c>
      <c r="F785">
        <v>4</v>
      </c>
      <c r="G785">
        <v>21</v>
      </c>
      <c r="H785">
        <v>9</v>
      </c>
      <c r="I785">
        <v>36</v>
      </c>
      <c r="J785">
        <v>27.4</v>
      </c>
      <c r="K785" s="2">
        <v>0.22500000000000001</v>
      </c>
      <c r="L785" s="3">
        <v>0.01</v>
      </c>
      <c r="M785" t="s">
        <v>4</v>
      </c>
      <c r="N785" s="2">
        <f t="shared" si="12"/>
        <v>0.86246540911615621</v>
      </c>
    </row>
    <row r="786" spans="1:14" x14ac:dyDescent="0.25">
      <c r="A786" s="134">
        <v>2.8</v>
      </c>
      <c r="B786" s="6">
        <v>-113.194</v>
      </c>
      <c r="C786" s="6">
        <v>38.134</v>
      </c>
      <c r="D786">
        <v>1</v>
      </c>
      <c r="E786">
        <v>1989</v>
      </c>
      <c r="F786">
        <v>4</v>
      </c>
      <c r="G786">
        <v>28</v>
      </c>
      <c r="H786">
        <v>2</v>
      </c>
      <c r="I786">
        <v>57</v>
      </c>
      <c r="J786">
        <v>45.3</v>
      </c>
      <c r="K786" s="2">
        <v>0.22500000000000001</v>
      </c>
      <c r="L786" s="3">
        <v>0.01</v>
      </c>
      <c r="M786" t="s">
        <v>4</v>
      </c>
      <c r="N786" s="2">
        <f t="shared" si="12"/>
        <v>0.86246540911615621</v>
      </c>
    </row>
    <row r="787" spans="1:14" x14ac:dyDescent="0.25">
      <c r="A787" s="134">
        <v>3.73</v>
      </c>
      <c r="B787" s="6">
        <v>-113.82</v>
      </c>
      <c r="C787" s="6">
        <v>37.156999999999996</v>
      </c>
      <c r="D787">
        <v>1</v>
      </c>
      <c r="E787">
        <v>1989</v>
      </c>
      <c r="F787">
        <v>5</v>
      </c>
      <c r="G787">
        <v>1</v>
      </c>
      <c r="H787">
        <v>18</v>
      </c>
      <c r="I787">
        <v>35</v>
      </c>
      <c r="J787">
        <v>5.8</v>
      </c>
      <c r="K787" s="2">
        <v>0.16200000000000001</v>
      </c>
      <c r="L787" s="3">
        <v>0.01</v>
      </c>
      <c r="M787" t="s">
        <v>7</v>
      </c>
      <c r="N787" s="2">
        <f t="shared" si="12"/>
        <v>0.92616526672650978</v>
      </c>
    </row>
    <row r="788" spans="1:14" x14ac:dyDescent="0.25">
      <c r="A788" s="134">
        <v>2.96</v>
      </c>
      <c r="B788" s="6">
        <v>-108.923</v>
      </c>
      <c r="C788" s="6">
        <v>38.476999999999997</v>
      </c>
      <c r="D788">
        <v>8</v>
      </c>
      <c r="E788">
        <v>1989</v>
      </c>
      <c r="F788">
        <v>5</v>
      </c>
      <c r="G788">
        <v>13</v>
      </c>
      <c r="H788">
        <v>21</v>
      </c>
      <c r="I788">
        <v>1</v>
      </c>
      <c r="J788">
        <v>48.8</v>
      </c>
      <c r="K788" s="2">
        <v>0.22500000000000001</v>
      </c>
      <c r="L788" s="3">
        <v>0.01</v>
      </c>
      <c r="M788" t="s">
        <v>4</v>
      </c>
      <c r="N788" s="2">
        <f t="shared" si="12"/>
        <v>0.86246540911615621</v>
      </c>
    </row>
    <row r="789" spans="1:14" x14ac:dyDescent="0.25">
      <c r="A789" s="134">
        <v>2.52</v>
      </c>
      <c r="B789" s="6">
        <v>-111.023</v>
      </c>
      <c r="C789" s="6">
        <v>42.246000000000002</v>
      </c>
      <c r="D789">
        <v>1</v>
      </c>
      <c r="E789">
        <v>1989</v>
      </c>
      <c r="F789">
        <v>5</v>
      </c>
      <c r="G789">
        <v>14</v>
      </c>
      <c r="H789">
        <v>12</v>
      </c>
      <c r="I789">
        <v>58</v>
      </c>
      <c r="J789">
        <v>22.9</v>
      </c>
      <c r="K789" s="2">
        <v>0.22500000000000001</v>
      </c>
      <c r="L789" s="3">
        <v>0.01</v>
      </c>
      <c r="M789" t="s">
        <v>4</v>
      </c>
      <c r="N789" s="2">
        <f t="shared" si="12"/>
        <v>0.86246540911615621</v>
      </c>
    </row>
    <row r="790" spans="1:14" x14ac:dyDescent="0.25">
      <c r="A790" s="134">
        <v>2.76</v>
      </c>
      <c r="B790" s="6">
        <v>-111.977</v>
      </c>
      <c r="C790" s="6">
        <v>39.292000000000002</v>
      </c>
      <c r="D790">
        <v>0</v>
      </c>
      <c r="E790">
        <v>1989</v>
      </c>
      <c r="F790">
        <v>6</v>
      </c>
      <c r="G790">
        <v>10</v>
      </c>
      <c r="H790">
        <v>22</v>
      </c>
      <c r="I790">
        <v>59</v>
      </c>
      <c r="J790">
        <v>49.5</v>
      </c>
      <c r="K790" s="2">
        <v>0.22500000000000001</v>
      </c>
      <c r="L790" s="3">
        <v>0.01</v>
      </c>
      <c r="M790" t="s">
        <v>4</v>
      </c>
      <c r="N790" s="2">
        <f t="shared" si="12"/>
        <v>0.86246540911615621</v>
      </c>
    </row>
    <row r="791" spans="1:14" x14ac:dyDescent="0.25">
      <c r="A791" s="134">
        <v>2.99</v>
      </c>
      <c r="B791" s="6">
        <v>-112.726</v>
      </c>
      <c r="C791" s="6">
        <v>41.792999999999999</v>
      </c>
      <c r="D791">
        <v>5</v>
      </c>
      <c r="E791">
        <v>1989</v>
      </c>
      <c r="F791">
        <v>6</v>
      </c>
      <c r="G791">
        <v>27</v>
      </c>
      <c r="H791">
        <v>16</v>
      </c>
      <c r="I791">
        <v>28</v>
      </c>
      <c r="J791">
        <v>29.3</v>
      </c>
      <c r="K791" s="2">
        <v>0.22500000000000001</v>
      </c>
      <c r="L791" s="3">
        <v>0.01</v>
      </c>
      <c r="M791" t="s">
        <v>4</v>
      </c>
      <c r="N791" s="2">
        <f t="shared" si="12"/>
        <v>0.86246540911615621</v>
      </c>
    </row>
    <row r="792" spans="1:14" x14ac:dyDescent="0.25">
      <c r="A792" s="134">
        <v>2.76</v>
      </c>
      <c r="B792" s="6">
        <v>-110.867</v>
      </c>
      <c r="C792" s="6">
        <v>39.14</v>
      </c>
      <c r="D792">
        <v>10</v>
      </c>
      <c r="E792">
        <v>1989</v>
      </c>
      <c r="F792">
        <v>6</v>
      </c>
      <c r="G792">
        <v>28</v>
      </c>
      <c r="H792">
        <v>18</v>
      </c>
      <c r="I792">
        <v>5</v>
      </c>
      <c r="J792">
        <v>14.5</v>
      </c>
      <c r="K792" s="2">
        <v>0.22500000000000001</v>
      </c>
      <c r="L792" s="3">
        <v>0.01</v>
      </c>
      <c r="M792" t="s">
        <v>4</v>
      </c>
      <c r="N792" s="2">
        <f t="shared" si="12"/>
        <v>0.86246540911615621</v>
      </c>
    </row>
    <row r="793" spans="1:14" x14ac:dyDescent="0.25">
      <c r="A793" s="134">
        <v>2.5</v>
      </c>
      <c r="B793" s="6">
        <v>-111.38500000000001</v>
      </c>
      <c r="C793" s="6">
        <v>42.38</v>
      </c>
      <c r="D793">
        <v>0</v>
      </c>
      <c r="E793">
        <v>1989</v>
      </c>
      <c r="F793">
        <v>7</v>
      </c>
      <c r="G793">
        <v>2</v>
      </c>
      <c r="H793">
        <v>4</v>
      </c>
      <c r="I793">
        <v>32</v>
      </c>
      <c r="J793">
        <v>27</v>
      </c>
      <c r="K793" s="2">
        <v>0.22500000000000001</v>
      </c>
      <c r="L793" s="3">
        <v>0.01</v>
      </c>
      <c r="M793" t="s">
        <v>4</v>
      </c>
      <c r="N793" s="2">
        <f t="shared" si="12"/>
        <v>0.86246540911615621</v>
      </c>
    </row>
    <row r="794" spans="1:14" x14ac:dyDescent="0.25">
      <c r="A794" s="134">
        <v>4.12</v>
      </c>
      <c r="B794" s="6">
        <v>-112.384</v>
      </c>
      <c r="C794" s="6">
        <v>41.707000000000001</v>
      </c>
      <c r="D794">
        <v>5</v>
      </c>
      <c r="E794">
        <v>1989</v>
      </c>
      <c r="F794">
        <v>7</v>
      </c>
      <c r="G794">
        <v>5</v>
      </c>
      <c r="H794">
        <v>22</v>
      </c>
      <c r="I794">
        <v>51</v>
      </c>
      <c r="J794">
        <v>56.7</v>
      </c>
      <c r="K794" s="2">
        <v>0.14000000000000001</v>
      </c>
      <c r="L794" s="3">
        <v>0.01</v>
      </c>
      <c r="M794" t="s">
        <v>7</v>
      </c>
      <c r="N794" s="2">
        <f t="shared" si="12"/>
        <v>0.94432550454504927</v>
      </c>
    </row>
    <row r="795" spans="1:14" x14ac:dyDescent="0.25">
      <c r="A795" s="134">
        <v>2.85</v>
      </c>
      <c r="B795" s="6">
        <v>-112.139</v>
      </c>
      <c r="C795" s="6">
        <v>37.372999999999998</v>
      </c>
      <c r="D795">
        <v>1</v>
      </c>
      <c r="E795">
        <v>1989</v>
      </c>
      <c r="F795">
        <v>7</v>
      </c>
      <c r="G795">
        <v>7</v>
      </c>
      <c r="H795">
        <v>6</v>
      </c>
      <c r="I795">
        <v>49</v>
      </c>
      <c r="J795">
        <v>54</v>
      </c>
      <c r="K795" s="2">
        <v>0.16200000000000001</v>
      </c>
      <c r="L795" s="3">
        <v>0.01</v>
      </c>
      <c r="M795" t="s">
        <v>7</v>
      </c>
      <c r="N795" s="2">
        <f t="shared" si="12"/>
        <v>0.92616526672650978</v>
      </c>
    </row>
    <row r="796" spans="1:14" x14ac:dyDescent="0.25">
      <c r="A796" s="134">
        <v>2.61</v>
      </c>
      <c r="B796" s="6">
        <v>-112.797</v>
      </c>
      <c r="C796" s="6">
        <v>37.14</v>
      </c>
      <c r="D796">
        <v>4</v>
      </c>
      <c r="E796">
        <v>1989</v>
      </c>
      <c r="F796">
        <v>7</v>
      </c>
      <c r="G796">
        <v>17</v>
      </c>
      <c r="H796">
        <v>13</v>
      </c>
      <c r="I796">
        <v>14</v>
      </c>
      <c r="J796">
        <v>28.8</v>
      </c>
      <c r="K796" s="2">
        <v>0.22500000000000001</v>
      </c>
      <c r="L796" s="3">
        <v>0.01</v>
      </c>
      <c r="M796" t="s">
        <v>4</v>
      </c>
      <c r="N796" s="2">
        <f t="shared" si="12"/>
        <v>0.86246540911615621</v>
      </c>
    </row>
    <row r="797" spans="1:14" x14ac:dyDescent="0.25">
      <c r="A797" s="134">
        <v>3.53</v>
      </c>
      <c r="B797" s="6">
        <v>-112.187</v>
      </c>
      <c r="C797" s="6">
        <v>38.737000000000002</v>
      </c>
      <c r="D797">
        <v>5</v>
      </c>
      <c r="E797">
        <v>1989</v>
      </c>
      <c r="F797">
        <v>7</v>
      </c>
      <c r="G797">
        <v>23</v>
      </c>
      <c r="H797">
        <v>10</v>
      </c>
      <c r="I797">
        <v>39</v>
      </c>
      <c r="J797">
        <v>44</v>
      </c>
      <c r="K797" s="2">
        <v>0.22500000000000001</v>
      </c>
      <c r="L797" s="3">
        <v>0.01</v>
      </c>
      <c r="M797" t="s">
        <v>4</v>
      </c>
      <c r="N797" s="2">
        <f t="shared" si="12"/>
        <v>0.86246540911615621</v>
      </c>
    </row>
    <row r="798" spans="1:14" x14ac:dyDescent="0.25">
      <c r="A798" s="134">
        <v>2.96</v>
      </c>
      <c r="B798" s="6">
        <v>-112.59399999999999</v>
      </c>
      <c r="C798" s="6">
        <v>38.186999999999998</v>
      </c>
      <c r="D798">
        <v>0</v>
      </c>
      <c r="E798">
        <v>1989</v>
      </c>
      <c r="F798">
        <v>8</v>
      </c>
      <c r="G798">
        <v>9</v>
      </c>
      <c r="H798">
        <v>15</v>
      </c>
      <c r="I798">
        <v>28</v>
      </c>
      <c r="J798">
        <v>33.200000000000003</v>
      </c>
      <c r="K798" s="2">
        <v>0.22500000000000001</v>
      </c>
      <c r="L798" s="3">
        <v>0.01</v>
      </c>
      <c r="M798" t="s">
        <v>4</v>
      </c>
      <c r="N798" s="2">
        <f t="shared" si="12"/>
        <v>0.86246540911615621</v>
      </c>
    </row>
    <row r="799" spans="1:14" x14ac:dyDescent="0.25">
      <c r="A799" s="134">
        <v>2.56</v>
      </c>
      <c r="B799" s="6">
        <v>-110.877</v>
      </c>
      <c r="C799" s="6">
        <v>39.128999999999998</v>
      </c>
      <c r="D799">
        <v>3</v>
      </c>
      <c r="E799">
        <v>1989</v>
      </c>
      <c r="F799">
        <v>8</v>
      </c>
      <c r="G799">
        <v>28</v>
      </c>
      <c r="H799">
        <v>6</v>
      </c>
      <c r="I799">
        <v>14</v>
      </c>
      <c r="J799">
        <v>14</v>
      </c>
      <c r="K799" s="2">
        <v>0.22500000000000001</v>
      </c>
      <c r="L799" s="3">
        <v>0.01</v>
      </c>
      <c r="M799" t="s">
        <v>4</v>
      </c>
      <c r="N799" s="2">
        <f t="shared" si="12"/>
        <v>0.86246540911615621</v>
      </c>
    </row>
    <row r="800" spans="1:14" x14ac:dyDescent="0.25">
      <c r="A800" s="134">
        <v>3.13</v>
      </c>
      <c r="B800" s="6">
        <v>-111.36499999999999</v>
      </c>
      <c r="C800" s="6">
        <v>42.323999999999998</v>
      </c>
      <c r="D800">
        <v>3</v>
      </c>
      <c r="E800">
        <v>1989</v>
      </c>
      <c r="F800">
        <v>9</v>
      </c>
      <c r="G800">
        <v>27</v>
      </c>
      <c r="H800">
        <v>2</v>
      </c>
      <c r="I800">
        <v>48</v>
      </c>
      <c r="J800">
        <v>12.8</v>
      </c>
      <c r="K800" s="2">
        <v>0.22500000000000001</v>
      </c>
      <c r="L800" s="3">
        <v>0.01</v>
      </c>
      <c r="M800" t="s">
        <v>4</v>
      </c>
      <c r="N800" s="2">
        <f t="shared" si="12"/>
        <v>0.86246540911615621</v>
      </c>
    </row>
    <row r="801" spans="1:14" x14ac:dyDescent="0.25">
      <c r="A801" s="134">
        <v>2.5099999999999998</v>
      </c>
      <c r="B801" s="6">
        <v>-112.129</v>
      </c>
      <c r="C801" s="6">
        <v>38.517000000000003</v>
      </c>
      <c r="D801">
        <v>9</v>
      </c>
      <c r="E801">
        <v>1989</v>
      </c>
      <c r="F801">
        <v>10</v>
      </c>
      <c r="G801">
        <v>26</v>
      </c>
      <c r="H801">
        <v>13</v>
      </c>
      <c r="I801">
        <v>54</v>
      </c>
      <c r="J801">
        <v>56.4</v>
      </c>
      <c r="K801" s="2">
        <v>0.22500000000000001</v>
      </c>
      <c r="L801" s="3">
        <v>0.01</v>
      </c>
      <c r="M801" t="s">
        <v>4</v>
      </c>
      <c r="N801" s="2">
        <f t="shared" si="12"/>
        <v>0.86246540911615621</v>
      </c>
    </row>
    <row r="802" spans="1:14" x14ac:dyDescent="0.25">
      <c r="A802" s="134">
        <v>2.68</v>
      </c>
      <c r="B802" s="6">
        <v>-111.61799999999999</v>
      </c>
      <c r="C802" s="6">
        <v>41.048000000000002</v>
      </c>
      <c r="D802">
        <v>12</v>
      </c>
      <c r="E802">
        <v>1989</v>
      </c>
      <c r="F802">
        <v>11</v>
      </c>
      <c r="G802">
        <v>2</v>
      </c>
      <c r="H802">
        <v>6</v>
      </c>
      <c r="I802">
        <v>51</v>
      </c>
      <c r="J802">
        <v>25.8</v>
      </c>
      <c r="K802" s="2">
        <v>0.22500000000000001</v>
      </c>
      <c r="L802" s="3">
        <v>0.01</v>
      </c>
      <c r="M802" t="s">
        <v>4</v>
      </c>
      <c r="N802" s="2">
        <f t="shared" si="12"/>
        <v>0.86246540911615621</v>
      </c>
    </row>
    <row r="803" spans="1:14" x14ac:dyDescent="0.25">
      <c r="A803" s="134">
        <v>3.02</v>
      </c>
      <c r="B803" s="6">
        <v>-113.126</v>
      </c>
      <c r="C803" s="6">
        <v>38.162999999999997</v>
      </c>
      <c r="D803">
        <v>1</v>
      </c>
      <c r="E803">
        <v>1989</v>
      </c>
      <c r="F803">
        <v>11</v>
      </c>
      <c r="G803">
        <v>13</v>
      </c>
      <c r="H803">
        <v>22</v>
      </c>
      <c r="I803">
        <v>56</v>
      </c>
      <c r="J803">
        <v>0.5</v>
      </c>
      <c r="K803" s="2">
        <v>0.22500000000000001</v>
      </c>
      <c r="L803" s="3">
        <v>0.01</v>
      </c>
      <c r="M803" t="s">
        <v>4</v>
      </c>
      <c r="N803" s="2">
        <f t="shared" si="12"/>
        <v>0.86246540911615621</v>
      </c>
    </row>
    <row r="804" spans="1:14" x14ac:dyDescent="0.25">
      <c r="A804" s="134">
        <v>2.78</v>
      </c>
      <c r="B804" s="6">
        <v>-111.41800000000001</v>
      </c>
      <c r="C804" s="6">
        <v>40.356000000000002</v>
      </c>
      <c r="D804">
        <v>6</v>
      </c>
      <c r="E804">
        <v>1989</v>
      </c>
      <c r="F804">
        <v>12</v>
      </c>
      <c r="G804">
        <v>13</v>
      </c>
      <c r="H804">
        <v>23</v>
      </c>
      <c r="I804">
        <v>19</v>
      </c>
      <c r="J804">
        <v>25.4</v>
      </c>
      <c r="K804" s="2">
        <v>0.22500000000000001</v>
      </c>
      <c r="L804" s="3">
        <v>0.01</v>
      </c>
      <c r="M804" t="s">
        <v>4</v>
      </c>
      <c r="N804" s="2">
        <f t="shared" si="12"/>
        <v>0.86246540911615621</v>
      </c>
    </row>
    <row r="805" spans="1:14" x14ac:dyDescent="0.25">
      <c r="A805" s="134">
        <v>2.69</v>
      </c>
      <c r="B805" s="6">
        <v>-109.828</v>
      </c>
      <c r="C805" s="6">
        <v>38.655999999999999</v>
      </c>
      <c r="D805">
        <v>1</v>
      </c>
      <c r="E805">
        <v>1989</v>
      </c>
      <c r="F805">
        <v>12</v>
      </c>
      <c r="G805">
        <v>22</v>
      </c>
      <c r="H805">
        <v>16</v>
      </c>
      <c r="I805">
        <v>18</v>
      </c>
      <c r="J805">
        <v>22.6</v>
      </c>
      <c r="K805" s="2">
        <v>0.22500000000000001</v>
      </c>
      <c r="L805" s="3">
        <v>0.01</v>
      </c>
      <c r="M805" t="s">
        <v>4</v>
      </c>
      <c r="N805" s="2">
        <f t="shared" si="12"/>
        <v>0.86246540911615621</v>
      </c>
    </row>
    <row r="806" spans="1:14" x14ac:dyDescent="0.25">
      <c r="A806" s="134">
        <v>2.52</v>
      </c>
      <c r="B806" s="6">
        <v>-110.459</v>
      </c>
      <c r="C806" s="6">
        <v>41.258000000000003</v>
      </c>
      <c r="D806">
        <v>0</v>
      </c>
      <c r="E806">
        <v>1989</v>
      </c>
      <c r="F806">
        <v>12</v>
      </c>
      <c r="G806">
        <v>24</v>
      </c>
      <c r="H806">
        <v>10</v>
      </c>
      <c r="I806">
        <v>56</v>
      </c>
      <c r="J806">
        <v>28.1</v>
      </c>
      <c r="K806" s="2">
        <v>0.22500000000000001</v>
      </c>
      <c r="L806" s="3">
        <v>0.01</v>
      </c>
      <c r="M806" t="s">
        <v>4</v>
      </c>
      <c r="N806" s="2">
        <f t="shared" si="12"/>
        <v>0.86246540911615621</v>
      </c>
    </row>
    <row r="807" spans="1:14" x14ac:dyDescent="0.25">
      <c r="A807" s="134">
        <v>2.52</v>
      </c>
      <c r="B807" s="6">
        <v>-110.863</v>
      </c>
      <c r="C807" s="6">
        <v>39.119999999999997</v>
      </c>
      <c r="D807">
        <v>6</v>
      </c>
      <c r="E807">
        <v>1989</v>
      </c>
      <c r="F807">
        <v>12</v>
      </c>
      <c r="G807">
        <v>26</v>
      </c>
      <c r="H807">
        <v>7</v>
      </c>
      <c r="I807">
        <v>57</v>
      </c>
      <c r="J807">
        <v>16.899999999999999</v>
      </c>
      <c r="K807" s="2">
        <v>0.22500000000000001</v>
      </c>
      <c r="L807" s="3">
        <v>0.01</v>
      </c>
      <c r="M807" t="s">
        <v>4</v>
      </c>
      <c r="N807" s="2">
        <f t="shared" si="12"/>
        <v>0.86246540911615621</v>
      </c>
    </row>
    <row r="808" spans="1:14" x14ac:dyDescent="0.25">
      <c r="A808" s="134">
        <v>2.77</v>
      </c>
      <c r="B808" s="6">
        <v>-111.92100000000001</v>
      </c>
      <c r="C808" s="6">
        <v>39.009</v>
      </c>
      <c r="D808">
        <v>0</v>
      </c>
      <c r="E808">
        <v>1990</v>
      </c>
      <c r="F808">
        <v>1</v>
      </c>
      <c r="G808">
        <v>16</v>
      </c>
      <c r="H808">
        <v>7</v>
      </c>
      <c r="I808">
        <v>53</v>
      </c>
      <c r="J808">
        <v>35.5</v>
      </c>
      <c r="K808" s="2">
        <v>0.22500000000000001</v>
      </c>
      <c r="L808" s="3">
        <v>0.01</v>
      </c>
      <c r="M808" t="s">
        <v>4</v>
      </c>
      <c r="N808" s="2">
        <f t="shared" si="12"/>
        <v>0.86246540911615621</v>
      </c>
    </row>
    <row r="809" spans="1:14" x14ac:dyDescent="0.25">
      <c r="A809" s="134">
        <v>2.89</v>
      </c>
      <c r="B809" s="6">
        <v>-112.251</v>
      </c>
      <c r="C809" s="6">
        <v>38.4</v>
      </c>
      <c r="D809">
        <v>1</v>
      </c>
      <c r="E809">
        <v>1990</v>
      </c>
      <c r="F809">
        <v>1</v>
      </c>
      <c r="G809">
        <v>17</v>
      </c>
      <c r="H809">
        <v>3</v>
      </c>
      <c r="I809">
        <v>53</v>
      </c>
      <c r="J809">
        <v>20.9</v>
      </c>
      <c r="K809" s="2">
        <v>0.22500000000000001</v>
      </c>
      <c r="L809" s="3">
        <v>0.01</v>
      </c>
      <c r="M809" t="s">
        <v>4</v>
      </c>
      <c r="N809" s="2">
        <f t="shared" si="12"/>
        <v>0.86246540911615621</v>
      </c>
    </row>
    <row r="810" spans="1:14" x14ac:dyDescent="0.25">
      <c r="A810" s="134">
        <v>2.57</v>
      </c>
      <c r="B810" s="6">
        <v>-111.398</v>
      </c>
      <c r="C810" s="6">
        <v>39.457999999999998</v>
      </c>
      <c r="D810">
        <v>0</v>
      </c>
      <c r="E810">
        <v>1990</v>
      </c>
      <c r="F810">
        <v>1</v>
      </c>
      <c r="G810">
        <v>18</v>
      </c>
      <c r="H810">
        <v>21</v>
      </c>
      <c r="I810">
        <v>7</v>
      </c>
      <c r="J810">
        <v>55.5</v>
      </c>
      <c r="K810" s="2">
        <v>0.22500000000000001</v>
      </c>
      <c r="L810" s="3">
        <v>0.01</v>
      </c>
      <c r="M810" t="s">
        <v>4</v>
      </c>
      <c r="N810" s="2">
        <f t="shared" si="12"/>
        <v>0.86246540911615621</v>
      </c>
    </row>
    <row r="811" spans="1:14" x14ac:dyDescent="0.25">
      <c r="A811" s="134">
        <v>3.22</v>
      </c>
      <c r="B811" s="6">
        <v>-112.617</v>
      </c>
      <c r="C811" s="6">
        <v>41.764000000000003</v>
      </c>
      <c r="D811">
        <v>5</v>
      </c>
      <c r="E811">
        <v>1990</v>
      </c>
      <c r="F811">
        <v>1</v>
      </c>
      <c r="G811">
        <v>24</v>
      </c>
      <c r="H811">
        <v>9</v>
      </c>
      <c r="I811">
        <v>3</v>
      </c>
      <c r="J811">
        <v>31.2</v>
      </c>
      <c r="K811" s="2">
        <v>0.153</v>
      </c>
      <c r="L811" s="3">
        <v>0.01</v>
      </c>
      <c r="M811" t="s">
        <v>7</v>
      </c>
      <c r="N811" s="2">
        <f t="shared" si="12"/>
        <v>0.93387114258365855</v>
      </c>
    </row>
    <row r="812" spans="1:14" x14ac:dyDescent="0.25">
      <c r="A812" s="134">
        <v>3.3</v>
      </c>
      <c r="B812" s="6">
        <v>-111.515</v>
      </c>
      <c r="C812" s="6">
        <v>39.502000000000002</v>
      </c>
      <c r="D812">
        <v>10</v>
      </c>
      <c r="E812">
        <v>1990</v>
      </c>
      <c r="F812">
        <v>2</v>
      </c>
      <c r="G812">
        <v>5</v>
      </c>
      <c r="H812">
        <v>10</v>
      </c>
      <c r="I812">
        <v>23</v>
      </c>
      <c r="J812">
        <v>25.2</v>
      </c>
      <c r="K812" s="2">
        <v>0.22500000000000001</v>
      </c>
      <c r="L812" s="3">
        <v>0.01</v>
      </c>
      <c r="M812" t="s">
        <v>4</v>
      </c>
      <c r="N812" s="2">
        <f t="shared" si="12"/>
        <v>0.86246540911615621</v>
      </c>
    </row>
    <row r="813" spans="1:14" x14ac:dyDescent="0.25">
      <c r="A813" s="134">
        <v>3.32</v>
      </c>
      <c r="B813" s="6">
        <v>-113.19799999999999</v>
      </c>
      <c r="C813" s="6">
        <v>41.186999999999998</v>
      </c>
      <c r="D813">
        <v>4</v>
      </c>
      <c r="E813">
        <v>1990</v>
      </c>
      <c r="F813">
        <v>2</v>
      </c>
      <c r="G813">
        <v>23</v>
      </c>
      <c r="H813">
        <v>22</v>
      </c>
      <c r="I813">
        <v>40</v>
      </c>
      <c r="J813">
        <v>12.4</v>
      </c>
      <c r="K813" s="2">
        <v>0.22500000000000001</v>
      </c>
      <c r="L813" s="3">
        <v>0.01</v>
      </c>
      <c r="M813" t="s">
        <v>4</v>
      </c>
      <c r="N813" s="2">
        <f t="shared" si="12"/>
        <v>0.86246540911615621</v>
      </c>
    </row>
    <row r="814" spans="1:14" x14ac:dyDescent="0.25">
      <c r="A814" s="134">
        <v>2.91</v>
      </c>
      <c r="B814" s="6">
        <v>-112.53100000000001</v>
      </c>
      <c r="C814" s="6">
        <v>38.243000000000002</v>
      </c>
      <c r="D814">
        <v>0</v>
      </c>
      <c r="E814">
        <v>1990</v>
      </c>
      <c r="F814">
        <v>3</v>
      </c>
      <c r="G814">
        <v>28</v>
      </c>
      <c r="H814">
        <v>10</v>
      </c>
      <c r="I814">
        <v>47</v>
      </c>
      <c r="J814">
        <v>25.9</v>
      </c>
      <c r="K814" s="2">
        <v>0.22500000000000001</v>
      </c>
      <c r="L814" s="3">
        <v>0.01</v>
      </c>
      <c r="M814" t="s">
        <v>4</v>
      </c>
      <c r="N814" s="2">
        <f t="shared" si="12"/>
        <v>0.86246540911615621</v>
      </c>
    </row>
    <row r="815" spans="1:14" x14ac:dyDescent="0.25">
      <c r="A815" s="134">
        <v>2.7</v>
      </c>
      <c r="B815" s="6">
        <v>-111.563</v>
      </c>
      <c r="C815" s="6">
        <v>42.433999999999997</v>
      </c>
      <c r="D815">
        <v>6</v>
      </c>
      <c r="E815">
        <v>1990</v>
      </c>
      <c r="F815">
        <v>4</v>
      </c>
      <c r="G815">
        <v>15</v>
      </c>
      <c r="H815">
        <v>23</v>
      </c>
      <c r="I815">
        <v>50</v>
      </c>
      <c r="J815">
        <v>35.9</v>
      </c>
      <c r="K815" s="2">
        <v>0.22500000000000001</v>
      </c>
      <c r="L815" s="3">
        <v>0.01</v>
      </c>
      <c r="M815" t="s">
        <v>4</v>
      </c>
      <c r="N815" s="2">
        <f t="shared" si="12"/>
        <v>0.86246540911615621</v>
      </c>
    </row>
    <row r="816" spans="1:14" x14ac:dyDescent="0.25">
      <c r="A816" s="134">
        <v>2.79</v>
      </c>
      <c r="B816" s="6">
        <v>-112.52800000000001</v>
      </c>
      <c r="C816" s="6">
        <v>38.665999999999997</v>
      </c>
      <c r="D816">
        <v>9</v>
      </c>
      <c r="E816">
        <v>1990</v>
      </c>
      <c r="F816">
        <v>4</v>
      </c>
      <c r="G816">
        <v>17</v>
      </c>
      <c r="H816">
        <v>22</v>
      </c>
      <c r="I816">
        <v>28</v>
      </c>
      <c r="J816">
        <v>12.8</v>
      </c>
      <c r="K816" s="2">
        <v>0.22500000000000001</v>
      </c>
      <c r="L816" s="3">
        <v>0.01</v>
      </c>
      <c r="M816" t="s">
        <v>4</v>
      </c>
      <c r="N816" s="2">
        <f t="shared" si="12"/>
        <v>0.86246540911615621</v>
      </c>
    </row>
    <row r="817" spans="1:14" x14ac:dyDescent="0.25">
      <c r="A817" s="134">
        <v>3.06</v>
      </c>
      <c r="B817" s="6">
        <v>-112.373</v>
      </c>
      <c r="C817" s="6">
        <v>41.706000000000003</v>
      </c>
      <c r="D817">
        <v>7</v>
      </c>
      <c r="E817">
        <v>1990</v>
      </c>
      <c r="F817">
        <v>4</v>
      </c>
      <c r="G817">
        <v>19</v>
      </c>
      <c r="H817">
        <v>13</v>
      </c>
      <c r="I817">
        <v>25</v>
      </c>
      <c r="J817">
        <v>34.5</v>
      </c>
      <c r="K817" s="2">
        <v>0.22500000000000001</v>
      </c>
      <c r="L817" s="3">
        <v>0.01</v>
      </c>
      <c r="M817" t="s">
        <v>4</v>
      </c>
      <c r="N817" s="2">
        <f t="shared" si="12"/>
        <v>0.86246540911615621</v>
      </c>
    </row>
    <row r="818" spans="1:14" x14ac:dyDescent="0.25">
      <c r="A818" s="134">
        <v>2.58</v>
      </c>
      <c r="B818" s="6">
        <v>-112.355</v>
      </c>
      <c r="C818" s="6">
        <v>38.265000000000001</v>
      </c>
      <c r="D818">
        <v>6</v>
      </c>
      <c r="E818">
        <v>1990</v>
      </c>
      <c r="F818">
        <v>4</v>
      </c>
      <c r="G818">
        <v>20</v>
      </c>
      <c r="H818">
        <v>9</v>
      </c>
      <c r="I818">
        <v>35</v>
      </c>
      <c r="J818">
        <v>12.9</v>
      </c>
      <c r="K818" s="2">
        <v>0.22500000000000001</v>
      </c>
      <c r="L818" s="3">
        <v>0.01</v>
      </c>
      <c r="M818" t="s">
        <v>4</v>
      </c>
      <c r="N818" s="2">
        <f t="shared" si="12"/>
        <v>0.86246540911615621</v>
      </c>
    </row>
    <row r="819" spans="1:14" x14ac:dyDescent="0.25">
      <c r="A819" s="134">
        <v>3.04</v>
      </c>
      <c r="B819" s="6">
        <v>-111.51900000000001</v>
      </c>
      <c r="C819" s="6">
        <v>38.731000000000002</v>
      </c>
      <c r="D819">
        <v>0</v>
      </c>
      <c r="E819">
        <v>1990</v>
      </c>
      <c r="F819">
        <v>5</v>
      </c>
      <c r="G819">
        <v>2</v>
      </c>
      <c r="H819">
        <v>10</v>
      </c>
      <c r="I819">
        <v>21</v>
      </c>
      <c r="J819">
        <v>49.2</v>
      </c>
      <c r="K819" s="2">
        <v>0.22500000000000001</v>
      </c>
      <c r="L819" s="3">
        <v>0.01</v>
      </c>
      <c r="M819" t="s">
        <v>4</v>
      </c>
      <c r="N819" s="2">
        <f t="shared" si="12"/>
        <v>0.86246540911615621</v>
      </c>
    </row>
    <row r="820" spans="1:14" x14ac:dyDescent="0.25">
      <c r="A820" s="134">
        <v>3.76</v>
      </c>
      <c r="B820" s="6">
        <v>-112.595</v>
      </c>
      <c r="C820" s="6">
        <v>38.19</v>
      </c>
      <c r="D820">
        <v>0</v>
      </c>
      <c r="E820">
        <v>1990</v>
      </c>
      <c r="F820">
        <v>5</v>
      </c>
      <c r="G820">
        <v>6</v>
      </c>
      <c r="H820">
        <v>13</v>
      </c>
      <c r="I820">
        <v>11</v>
      </c>
      <c r="J820">
        <v>44.1</v>
      </c>
      <c r="K820" s="2">
        <v>0.22500000000000001</v>
      </c>
      <c r="L820" s="3">
        <v>0.01</v>
      </c>
      <c r="M820" t="s">
        <v>4</v>
      </c>
      <c r="N820" s="2">
        <f t="shared" si="12"/>
        <v>0.86246540911615621</v>
      </c>
    </row>
    <row r="821" spans="1:14" x14ac:dyDescent="0.25">
      <c r="A821" s="134">
        <v>3.39</v>
      </c>
      <c r="B821" s="6">
        <v>-112.581</v>
      </c>
      <c r="C821" s="6">
        <v>38.67</v>
      </c>
      <c r="D821">
        <v>0</v>
      </c>
      <c r="E821">
        <v>1990</v>
      </c>
      <c r="F821">
        <v>5</v>
      </c>
      <c r="G821">
        <v>16</v>
      </c>
      <c r="H821">
        <v>20</v>
      </c>
      <c r="I821">
        <v>10</v>
      </c>
      <c r="J821">
        <v>4.4000000000000004</v>
      </c>
      <c r="K821" s="2">
        <v>0.22500000000000001</v>
      </c>
      <c r="L821" s="3">
        <v>0.01</v>
      </c>
      <c r="M821" t="s">
        <v>4</v>
      </c>
      <c r="N821" s="2">
        <f t="shared" si="12"/>
        <v>0.86246540911615621</v>
      </c>
    </row>
    <row r="822" spans="1:14" x14ac:dyDescent="0.25">
      <c r="A822" s="134">
        <v>2.81</v>
      </c>
      <c r="B822" s="6">
        <v>-110.947</v>
      </c>
      <c r="C822" s="6">
        <v>42.488</v>
      </c>
      <c r="D822">
        <v>0</v>
      </c>
      <c r="E822">
        <v>1990</v>
      </c>
      <c r="F822">
        <v>5</v>
      </c>
      <c r="G822">
        <v>21</v>
      </c>
      <c r="H822">
        <v>5</v>
      </c>
      <c r="I822">
        <v>11</v>
      </c>
      <c r="J822">
        <v>9.9</v>
      </c>
      <c r="K822" s="2">
        <v>0.22500000000000001</v>
      </c>
      <c r="L822" s="3">
        <v>0.01</v>
      </c>
      <c r="M822" t="s">
        <v>4</v>
      </c>
      <c r="N822" s="2">
        <f t="shared" si="12"/>
        <v>0.86246540911615621</v>
      </c>
    </row>
    <row r="823" spans="1:14" x14ac:dyDescent="0.25">
      <c r="A823" s="134">
        <v>2.81</v>
      </c>
      <c r="B823" s="6">
        <v>-113.34699999999999</v>
      </c>
      <c r="C823" s="6">
        <v>37.274999999999999</v>
      </c>
      <c r="D823">
        <v>0</v>
      </c>
      <c r="E823">
        <v>1990</v>
      </c>
      <c r="F823">
        <v>5</v>
      </c>
      <c r="G823">
        <v>26</v>
      </c>
      <c r="H823">
        <v>0</v>
      </c>
      <c r="I823">
        <v>27</v>
      </c>
      <c r="J823">
        <v>7.8</v>
      </c>
      <c r="K823" s="2">
        <v>0.22500000000000001</v>
      </c>
      <c r="L823" s="3">
        <v>0.01</v>
      </c>
      <c r="M823" t="s">
        <v>4</v>
      </c>
      <c r="N823" s="2">
        <f t="shared" si="12"/>
        <v>0.86246540911615621</v>
      </c>
    </row>
    <row r="824" spans="1:14" x14ac:dyDescent="0.25">
      <c r="A824" s="134">
        <v>2.5099999999999998</v>
      </c>
      <c r="B824" s="6">
        <v>-111.56399999999999</v>
      </c>
      <c r="C824" s="6">
        <v>41.816000000000003</v>
      </c>
      <c r="D824">
        <v>8</v>
      </c>
      <c r="E824">
        <v>1990</v>
      </c>
      <c r="F824">
        <v>6</v>
      </c>
      <c r="G824">
        <v>3</v>
      </c>
      <c r="H824">
        <v>11</v>
      </c>
      <c r="I824">
        <v>9</v>
      </c>
      <c r="J824">
        <v>7.4</v>
      </c>
      <c r="K824" s="2">
        <v>0.22500000000000001</v>
      </c>
      <c r="L824" s="3">
        <v>0.01</v>
      </c>
      <c r="M824" t="s">
        <v>4</v>
      </c>
      <c r="N824" s="2">
        <f t="shared" si="12"/>
        <v>0.86246540911615621</v>
      </c>
    </row>
    <row r="825" spans="1:14" x14ac:dyDescent="0.25">
      <c r="A825" s="134">
        <v>2.5</v>
      </c>
      <c r="B825" s="6">
        <v>-110.306</v>
      </c>
      <c r="C825" s="6">
        <v>41.081000000000003</v>
      </c>
      <c r="D825">
        <v>1</v>
      </c>
      <c r="E825">
        <v>1990</v>
      </c>
      <c r="F825">
        <v>6</v>
      </c>
      <c r="G825">
        <v>25</v>
      </c>
      <c r="H825">
        <v>7</v>
      </c>
      <c r="I825">
        <v>25</v>
      </c>
      <c r="J825">
        <v>40.5</v>
      </c>
      <c r="K825" s="2">
        <v>0.22500000000000001</v>
      </c>
      <c r="L825" s="3">
        <v>0.01</v>
      </c>
      <c r="M825" t="s">
        <v>4</v>
      </c>
      <c r="N825" s="2">
        <f t="shared" si="12"/>
        <v>0.86246540911615621</v>
      </c>
    </row>
    <row r="826" spans="1:14" x14ac:dyDescent="0.25">
      <c r="A826" s="134">
        <v>2.82</v>
      </c>
      <c r="B826" s="6">
        <v>-110.837</v>
      </c>
      <c r="C826" s="6">
        <v>38.950000000000003</v>
      </c>
      <c r="D826">
        <v>9</v>
      </c>
      <c r="E826">
        <v>1990</v>
      </c>
      <c r="F826">
        <v>6</v>
      </c>
      <c r="G826">
        <v>25</v>
      </c>
      <c r="H826">
        <v>17</v>
      </c>
      <c r="I826">
        <v>15</v>
      </c>
      <c r="J826">
        <v>33.6</v>
      </c>
      <c r="K826" s="2">
        <v>0.22500000000000001</v>
      </c>
      <c r="L826" s="3">
        <v>0.01</v>
      </c>
      <c r="M826" t="s">
        <v>4</v>
      </c>
      <c r="N826" s="2">
        <f t="shared" si="12"/>
        <v>0.86246540911615621</v>
      </c>
    </row>
    <row r="827" spans="1:14" x14ac:dyDescent="0.25">
      <c r="A827" s="134">
        <v>3.67</v>
      </c>
      <c r="B827" s="6">
        <v>-112.39700000000001</v>
      </c>
      <c r="C827" s="6">
        <v>41.893000000000001</v>
      </c>
      <c r="D827">
        <v>5</v>
      </c>
      <c r="E827">
        <v>1990</v>
      </c>
      <c r="F827">
        <v>6</v>
      </c>
      <c r="G827">
        <v>28</v>
      </c>
      <c r="H827">
        <v>0</v>
      </c>
      <c r="I827">
        <v>5</v>
      </c>
      <c r="J827">
        <v>13.6</v>
      </c>
      <c r="K827" s="2">
        <v>0.14000000000000001</v>
      </c>
      <c r="L827" s="3">
        <v>0.01</v>
      </c>
      <c r="M827" t="s">
        <v>7</v>
      </c>
      <c r="N827" s="2">
        <f t="shared" si="12"/>
        <v>0.94432550454504927</v>
      </c>
    </row>
    <row r="828" spans="1:14" x14ac:dyDescent="0.25">
      <c r="A828" s="134">
        <v>2.89</v>
      </c>
      <c r="B828" s="6">
        <v>-112.583</v>
      </c>
      <c r="C828" s="6">
        <v>38.677</v>
      </c>
      <c r="D828">
        <v>1</v>
      </c>
      <c r="E828">
        <v>1990</v>
      </c>
      <c r="F828">
        <v>6</v>
      </c>
      <c r="G828">
        <v>30</v>
      </c>
      <c r="H828">
        <v>0</v>
      </c>
      <c r="I828">
        <v>11</v>
      </c>
      <c r="J828">
        <v>24</v>
      </c>
      <c r="K828" s="2">
        <v>0.22500000000000001</v>
      </c>
      <c r="L828" s="3">
        <v>0.01</v>
      </c>
      <c r="M828" t="s">
        <v>4</v>
      </c>
      <c r="N828" s="2">
        <f t="shared" si="12"/>
        <v>0.86246540911615621</v>
      </c>
    </row>
    <row r="829" spans="1:14" x14ac:dyDescent="0.25">
      <c r="A829" s="134">
        <v>2.75</v>
      </c>
      <c r="B829" s="6">
        <v>-113.63500000000001</v>
      </c>
      <c r="C829" s="6">
        <v>37.225999999999999</v>
      </c>
      <c r="D829">
        <v>5</v>
      </c>
      <c r="E829">
        <v>1990</v>
      </c>
      <c r="F829">
        <v>7</v>
      </c>
      <c r="G829">
        <v>18</v>
      </c>
      <c r="H829">
        <v>1</v>
      </c>
      <c r="I829">
        <v>33</v>
      </c>
      <c r="J829">
        <v>7.2</v>
      </c>
      <c r="K829" s="2">
        <v>0.22500000000000001</v>
      </c>
      <c r="L829" s="3">
        <v>0.01</v>
      </c>
      <c r="M829" t="s">
        <v>4</v>
      </c>
      <c r="N829" s="2">
        <f t="shared" si="12"/>
        <v>0.86246540911615621</v>
      </c>
    </row>
    <row r="830" spans="1:14" x14ac:dyDescent="0.25">
      <c r="A830" s="134">
        <v>2.82</v>
      </c>
      <c r="B830" s="6">
        <v>-112.91200000000001</v>
      </c>
      <c r="C830" s="6">
        <v>37.856999999999999</v>
      </c>
      <c r="D830">
        <v>1</v>
      </c>
      <c r="E830">
        <v>1990</v>
      </c>
      <c r="F830">
        <v>8</v>
      </c>
      <c r="G830">
        <v>2</v>
      </c>
      <c r="H830">
        <v>17</v>
      </c>
      <c r="I830">
        <v>57</v>
      </c>
      <c r="J830">
        <v>31.1</v>
      </c>
      <c r="K830" s="2">
        <v>0.22500000000000001</v>
      </c>
      <c r="L830" s="3">
        <v>0.01</v>
      </c>
      <c r="M830" t="s">
        <v>4</v>
      </c>
      <c r="N830" s="2">
        <f t="shared" si="12"/>
        <v>0.86246540911615621</v>
      </c>
    </row>
    <row r="831" spans="1:14" x14ac:dyDescent="0.25">
      <c r="A831" s="134">
        <v>2.56</v>
      </c>
      <c r="B831" s="6">
        <v>-111.563</v>
      </c>
      <c r="C831" s="6">
        <v>42.45</v>
      </c>
      <c r="D831">
        <v>5</v>
      </c>
      <c r="E831">
        <v>1990</v>
      </c>
      <c r="F831">
        <v>9</v>
      </c>
      <c r="G831">
        <v>20</v>
      </c>
      <c r="H831">
        <v>22</v>
      </c>
      <c r="I831">
        <v>46</v>
      </c>
      <c r="J831">
        <v>45.5</v>
      </c>
      <c r="K831" s="2">
        <v>0.22500000000000001</v>
      </c>
      <c r="L831" s="3">
        <v>0.01</v>
      </c>
      <c r="M831" t="s">
        <v>4</v>
      </c>
      <c r="N831" s="2">
        <f t="shared" si="12"/>
        <v>0.86246540911615621</v>
      </c>
    </row>
    <row r="832" spans="1:14" x14ac:dyDescent="0.25">
      <c r="A832" s="134">
        <v>2.65</v>
      </c>
      <c r="B832" s="6">
        <v>-111.419</v>
      </c>
      <c r="C832" s="6">
        <v>39.655000000000001</v>
      </c>
      <c r="D832">
        <v>3</v>
      </c>
      <c r="E832">
        <v>1990</v>
      </c>
      <c r="F832">
        <v>9</v>
      </c>
      <c r="G832">
        <v>23</v>
      </c>
      <c r="H832">
        <v>3</v>
      </c>
      <c r="I832">
        <v>58</v>
      </c>
      <c r="J832">
        <v>17.2</v>
      </c>
      <c r="K832" s="2">
        <v>0.22500000000000001</v>
      </c>
      <c r="L832" s="3">
        <v>0.01</v>
      </c>
      <c r="M832" t="s">
        <v>4</v>
      </c>
      <c r="N832" s="2">
        <f t="shared" si="12"/>
        <v>0.86246540911615621</v>
      </c>
    </row>
    <row r="833" spans="1:14" x14ac:dyDescent="0.25">
      <c r="A833" s="134">
        <v>2.76</v>
      </c>
      <c r="B833" s="6">
        <v>-111.532</v>
      </c>
      <c r="C833" s="6">
        <v>38.726999999999997</v>
      </c>
      <c r="D833">
        <v>0</v>
      </c>
      <c r="E833">
        <v>1990</v>
      </c>
      <c r="F833">
        <v>10</v>
      </c>
      <c r="G833">
        <v>23</v>
      </c>
      <c r="H833">
        <v>8</v>
      </c>
      <c r="I833">
        <v>49</v>
      </c>
      <c r="J833">
        <v>12.3</v>
      </c>
      <c r="K833" s="2">
        <v>0.22500000000000001</v>
      </c>
      <c r="L833" s="3">
        <v>0.01</v>
      </c>
      <c r="M833" t="s">
        <v>4</v>
      </c>
      <c r="N833" s="2">
        <f t="shared" si="12"/>
        <v>0.86246540911615621</v>
      </c>
    </row>
    <row r="834" spans="1:14" x14ac:dyDescent="0.25">
      <c r="A834" s="134">
        <v>3.38</v>
      </c>
      <c r="B834" s="6">
        <v>-110.887</v>
      </c>
      <c r="C834" s="6">
        <v>39.122999999999998</v>
      </c>
      <c r="D834">
        <v>1</v>
      </c>
      <c r="E834">
        <v>1990</v>
      </c>
      <c r="F834">
        <v>11</v>
      </c>
      <c r="G834">
        <v>20</v>
      </c>
      <c r="H834">
        <v>8</v>
      </c>
      <c r="I834">
        <v>19</v>
      </c>
      <c r="J834">
        <v>11.2</v>
      </c>
      <c r="K834" s="2">
        <v>0.22500000000000001</v>
      </c>
      <c r="L834" s="3">
        <v>0.01</v>
      </c>
      <c r="M834" t="s">
        <v>4</v>
      </c>
      <c r="N834" s="2">
        <f t="shared" si="12"/>
        <v>0.86246540911615621</v>
      </c>
    </row>
    <row r="835" spans="1:14" x14ac:dyDescent="0.25">
      <c r="A835" s="134">
        <v>2.87</v>
      </c>
      <c r="B835" s="6">
        <v>-111.714</v>
      </c>
      <c r="C835" s="6">
        <v>41.41</v>
      </c>
      <c r="D835">
        <v>6</v>
      </c>
      <c r="E835">
        <v>1990</v>
      </c>
      <c r="F835">
        <v>11</v>
      </c>
      <c r="G835">
        <v>21</v>
      </c>
      <c r="H835">
        <v>4</v>
      </c>
      <c r="I835">
        <v>28</v>
      </c>
      <c r="J835">
        <v>42</v>
      </c>
      <c r="K835" s="2">
        <v>0.22500000000000001</v>
      </c>
      <c r="L835" s="3">
        <v>0.01</v>
      </c>
      <c r="M835" t="s">
        <v>4</v>
      </c>
      <c r="N835" s="2">
        <f t="shared" ref="N835:N898" si="13">EXP(-($D$1531^2*K835^2)/2)</f>
        <v>0.86246540911615621</v>
      </c>
    </row>
    <row r="836" spans="1:14" x14ac:dyDescent="0.25">
      <c r="A836" s="134">
        <v>2.75</v>
      </c>
      <c r="B836" s="6">
        <v>-110.37</v>
      </c>
      <c r="C836" s="6">
        <v>41.167000000000002</v>
      </c>
      <c r="D836">
        <v>2</v>
      </c>
      <c r="E836">
        <v>1990</v>
      </c>
      <c r="F836">
        <v>12</v>
      </c>
      <c r="G836">
        <v>4</v>
      </c>
      <c r="H836">
        <v>9</v>
      </c>
      <c r="I836">
        <v>26</v>
      </c>
      <c r="J836">
        <v>42</v>
      </c>
      <c r="K836" s="2">
        <v>0.22500000000000001</v>
      </c>
      <c r="L836" s="3">
        <v>0.01</v>
      </c>
      <c r="M836" t="s">
        <v>4</v>
      </c>
      <c r="N836" s="2">
        <f t="shared" si="13"/>
        <v>0.86246540911615621</v>
      </c>
    </row>
    <row r="837" spans="1:14" x14ac:dyDescent="0.25">
      <c r="A837" s="134">
        <v>2.61</v>
      </c>
      <c r="B837" s="6">
        <v>-111.095</v>
      </c>
      <c r="C837" s="6">
        <v>42.451000000000001</v>
      </c>
      <c r="D837">
        <v>0</v>
      </c>
      <c r="E837">
        <v>1990</v>
      </c>
      <c r="F837">
        <v>12</v>
      </c>
      <c r="G837">
        <v>5</v>
      </c>
      <c r="H837">
        <v>11</v>
      </c>
      <c r="I837">
        <v>43</v>
      </c>
      <c r="J837">
        <v>1.6</v>
      </c>
      <c r="K837" s="2">
        <v>0.22500000000000001</v>
      </c>
      <c r="L837" s="3">
        <v>0.01</v>
      </c>
      <c r="M837" t="s">
        <v>4</v>
      </c>
      <c r="N837" s="2">
        <f t="shared" si="13"/>
        <v>0.86246540911615621</v>
      </c>
    </row>
    <row r="838" spans="1:14" x14ac:dyDescent="0.25">
      <c r="A838" s="134">
        <v>2.56</v>
      </c>
      <c r="B838" s="6">
        <v>-112.821</v>
      </c>
      <c r="C838" s="6">
        <v>41.668999999999997</v>
      </c>
      <c r="D838">
        <v>3</v>
      </c>
      <c r="E838">
        <v>1990</v>
      </c>
      <c r="F838">
        <v>12</v>
      </c>
      <c r="G838">
        <v>5</v>
      </c>
      <c r="H838">
        <v>23</v>
      </c>
      <c r="I838">
        <v>20</v>
      </c>
      <c r="J838">
        <v>40.299999999999997</v>
      </c>
      <c r="K838" s="2">
        <v>0.22500000000000001</v>
      </c>
      <c r="L838" s="3">
        <v>0.01</v>
      </c>
      <c r="M838" t="s">
        <v>4</v>
      </c>
      <c r="N838" s="2">
        <f t="shared" si="13"/>
        <v>0.86246540911615621</v>
      </c>
    </row>
    <row r="839" spans="1:14" x14ac:dyDescent="0.25">
      <c r="A839" s="134">
        <v>2.57</v>
      </c>
      <c r="B839" s="6">
        <v>-109.246</v>
      </c>
      <c r="C839" s="6">
        <v>40.569000000000003</v>
      </c>
      <c r="D839">
        <v>1</v>
      </c>
      <c r="E839">
        <v>1990</v>
      </c>
      <c r="F839">
        <v>12</v>
      </c>
      <c r="G839">
        <v>11</v>
      </c>
      <c r="H839">
        <v>13</v>
      </c>
      <c r="I839">
        <v>46</v>
      </c>
      <c r="J839">
        <v>14.7</v>
      </c>
      <c r="K839" s="2">
        <v>0.22500000000000001</v>
      </c>
      <c r="L839" s="3">
        <v>0.01</v>
      </c>
      <c r="M839" t="s">
        <v>4</v>
      </c>
      <c r="N839" s="2">
        <f t="shared" si="13"/>
        <v>0.86246540911615621</v>
      </c>
    </row>
    <row r="840" spans="1:14" x14ac:dyDescent="0.25">
      <c r="A840" s="134">
        <v>2.79</v>
      </c>
      <c r="B840" s="6">
        <v>-111.342</v>
      </c>
      <c r="C840" s="6">
        <v>39.363</v>
      </c>
      <c r="D840">
        <v>14</v>
      </c>
      <c r="E840">
        <v>1991</v>
      </c>
      <c r="F840">
        <v>1</v>
      </c>
      <c r="G840">
        <v>2</v>
      </c>
      <c r="H840">
        <v>18</v>
      </c>
      <c r="I840">
        <v>13</v>
      </c>
      <c r="J840">
        <v>50</v>
      </c>
      <c r="K840" s="2">
        <v>0.22500000000000001</v>
      </c>
      <c r="L840" s="3">
        <v>0.01</v>
      </c>
      <c r="M840" t="s">
        <v>4</v>
      </c>
      <c r="N840" s="2">
        <f t="shared" si="13"/>
        <v>0.86246540911615621</v>
      </c>
    </row>
    <row r="841" spans="1:14" x14ac:dyDescent="0.25">
      <c r="A841" s="134">
        <v>3.02</v>
      </c>
      <c r="B841" s="6">
        <v>-111.51300000000001</v>
      </c>
      <c r="C841" s="6">
        <v>42.38</v>
      </c>
      <c r="D841">
        <v>0</v>
      </c>
      <c r="E841">
        <v>1991</v>
      </c>
      <c r="F841">
        <v>1</v>
      </c>
      <c r="G841">
        <v>21</v>
      </c>
      <c r="H841">
        <v>11</v>
      </c>
      <c r="I841">
        <v>55</v>
      </c>
      <c r="J841">
        <v>37.700000000000003</v>
      </c>
      <c r="K841" s="2">
        <v>0.22500000000000001</v>
      </c>
      <c r="L841" s="3">
        <v>0.01</v>
      </c>
      <c r="M841" t="s">
        <v>4</v>
      </c>
      <c r="N841" s="2">
        <f t="shared" si="13"/>
        <v>0.86246540911615621</v>
      </c>
    </row>
    <row r="842" spans="1:14" x14ac:dyDescent="0.25">
      <c r="A842" s="134">
        <v>3.74</v>
      </c>
      <c r="B842" s="6">
        <v>-111.32599999999999</v>
      </c>
      <c r="C842" s="6">
        <v>37.600999999999999</v>
      </c>
      <c r="D842">
        <v>9</v>
      </c>
      <c r="E842">
        <v>1991</v>
      </c>
      <c r="F842">
        <v>1</v>
      </c>
      <c r="G842">
        <v>26</v>
      </c>
      <c r="H842">
        <v>21</v>
      </c>
      <c r="I842">
        <v>49</v>
      </c>
      <c r="J842">
        <v>36.4</v>
      </c>
      <c r="K842" s="2">
        <v>0.16200000000000001</v>
      </c>
      <c r="L842" s="3">
        <v>0.01</v>
      </c>
      <c r="M842" t="s">
        <v>7</v>
      </c>
      <c r="N842" s="2">
        <f t="shared" si="13"/>
        <v>0.92616526672650978</v>
      </c>
    </row>
    <row r="843" spans="1:14" x14ac:dyDescent="0.25">
      <c r="A843" s="134">
        <v>2.86</v>
      </c>
      <c r="B843" s="6">
        <v>-112.58499999999999</v>
      </c>
      <c r="C843" s="6">
        <v>41.875</v>
      </c>
      <c r="D843">
        <v>5</v>
      </c>
      <c r="E843">
        <v>1991</v>
      </c>
      <c r="F843">
        <v>1</v>
      </c>
      <c r="G843">
        <v>28</v>
      </c>
      <c r="H843">
        <v>12</v>
      </c>
      <c r="I843">
        <v>40</v>
      </c>
      <c r="J843">
        <v>8.3000000000000007</v>
      </c>
      <c r="K843" s="2">
        <v>0.22500000000000001</v>
      </c>
      <c r="L843" s="3">
        <v>0.01</v>
      </c>
      <c r="M843" t="s">
        <v>4</v>
      </c>
      <c r="N843" s="2">
        <f t="shared" si="13"/>
        <v>0.86246540911615621</v>
      </c>
    </row>
    <row r="844" spans="1:14" x14ac:dyDescent="0.25">
      <c r="A844" s="134">
        <v>3.58</v>
      </c>
      <c r="B844" s="6">
        <v>-111.914</v>
      </c>
      <c r="C844" s="6">
        <v>38.966000000000001</v>
      </c>
      <c r="D844">
        <v>1</v>
      </c>
      <c r="E844">
        <v>1991</v>
      </c>
      <c r="F844">
        <v>2</v>
      </c>
      <c r="G844">
        <v>21</v>
      </c>
      <c r="H844">
        <v>11</v>
      </c>
      <c r="I844">
        <v>23</v>
      </c>
      <c r="J844">
        <v>45.9</v>
      </c>
      <c r="K844" s="2">
        <v>0.22500000000000001</v>
      </c>
      <c r="L844" s="3">
        <v>0.01</v>
      </c>
      <c r="M844" t="s">
        <v>4</v>
      </c>
      <c r="N844" s="2">
        <f t="shared" si="13"/>
        <v>0.86246540911615621</v>
      </c>
    </row>
    <row r="845" spans="1:14" x14ac:dyDescent="0.25">
      <c r="A845" s="134">
        <v>2.8</v>
      </c>
      <c r="B845" s="6">
        <v>-111.369</v>
      </c>
      <c r="C845" s="6">
        <v>42.244</v>
      </c>
      <c r="D845">
        <v>0</v>
      </c>
      <c r="E845">
        <v>1991</v>
      </c>
      <c r="F845">
        <v>2</v>
      </c>
      <c r="G845">
        <v>23</v>
      </c>
      <c r="H845">
        <v>17</v>
      </c>
      <c r="I845">
        <v>45</v>
      </c>
      <c r="J845">
        <v>15.2</v>
      </c>
      <c r="K845" s="2">
        <v>0.22500000000000001</v>
      </c>
      <c r="L845" s="3">
        <v>0.01</v>
      </c>
      <c r="M845" t="s">
        <v>4</v>
      </c>
      <c r="N845" s="2">
        <f t="shared" si="13"/>
        <v>0.86246540911615621</v>
      </c>
    </row>
    <row r="846" spans="1:14" x14ac:dyDescent="0.25">
      <c r="A846" s="134">
        <v>3.57</v>
      </c>
      <c r="B846" s="6">
        <v>-114.21599999999999</v>
      </c>
      <c r="C846" s="6">
        <v>37.457999999999998</v>
      </c>
      <c r="D846">
        <v>0</v>
      </c>
      <c r="E846">
        <v>1991</v>
      </c>
      <c r="F846">
        <v>2</v>
      </c>
      <c r="G846">
        <v>25</v>
      </c>
      <c r="H846">
        <v>9</v>
      </c>
      <c r="I846">
        <v>48</v>
      </c>
      <c r="J846">
        <v>42.7</v>
      </c>
      <c r="K846" s="2">
        <v>0.16200000000000001</v>
      </c>
      <c r="L846" s="3">
        <v>0.01</v>
      </c>
      <c r="M846" t="s">
        <v>7</v>
      </c>
      <c r="N846" s="2">
        <f t="shared" si="13"/>
        <v>0.92616526672650978</v>
      </c>
    </row>
    <row r="847" spans="1:14" x14ac:dyDescent="0.25">
      <c r="A847" s="134">
        <v>2.89</v>
      </c>
      <c r="B847" s="6">
        <v>-112.97799999999999</v>
      </c>
      <c r="C847" s="6">
        <v>37.814999999999998</v>
      </c>
      <c r="D847">
        <v>1</v>
      </c>
      <c r="E847">
        <v>1991</v>
      </c>
      <c r="F847">
        <v>3</v>
      </c>
      <c r="G847">
        <v>22</v>
      </c>
      <c r="H847">
        <v>14</v>
      </c>
      <c r="I847">
        <v>59</v>
      </c>
      <c r="J847">
        <v>59.4</v>
      </c>
      <c r="K847" s="2">
        <v>0.22500000000000001</v>
      </c>
      <c r="L847" s="3">
        <v>0.01</v>
      </c>
      <c r="M847" t="s">
        <v>4</v>
      </c>
      <c r="N847" s="2">
        <f t="shared" si="13"/>
        <v>0.86246540911615621</v>
      </c>
    </row>
    <row r="848" spans="1:14" x14ac:dyDescent="0.25">
      <c r="A848" s="134">
        <v>3.12</v>
      </c>
      <c r="B848" s="6">
        <v>-113.02200000000001</v>
      </c>
      <c r="C848" s="6">
        <v>37.304000000000002</v>
      </c>
      <c r="D848">
        <v>5</v>
      </c>
      <c r="E848">
        <v>1991</v>
      </c>
      <c r="F848">
        <v>3</v>
      </c>
      <c r="G848">
        <v>26</v>
      </c>
      <c r="H848">
        <v>18</v>
      </c>
      <c r="I848">
        <v>42</v>
      </c>
      <c r="J848">
        <v>10.3</v>
      </c>
      <c r="K848" s="2">
        <v>0.22500000000000001</v>
      </c>
      <c r="L848" s="3">
        <v>0.01</v>
      </c>
      <c r="M848" t="s">
        <v>4</v>
      </c>
      <c r="N848" s="2">
        <f t="shared" si="13"/>
        <v>0.86246540911615621</v>
      </c>
    </row>
    <row r="849" spans="1:14" x14ac:dyDescent="0.25">
      <c r="A849" s="134">
        <v>3</v>
      </c>
      <c r="B849" s="6">
        <v>-114.221</v>
      </c>
      <c r="C849" s="6">
        <v>37.292999999999999</v>
      </c>
      <c r="D849">
        <v>1</v>
      </c>
      <c r="E849">
        <v>1991</v>
      </c>
      <c r="F849">
        <v>4</v>
      </c>
      <c r="G849">
        <v>9</v>
      </c>
      <c r="H849">
        <v>4</v>
      </c>
      <c r="I849">
        <v>53</v>
      </c>
      <c r="J849">
        <v>22.6</v>
      </c>
      <c r="K849" s="2">
        <v>0.22500000000000001</v>
      </c>
      <c r="L849" s="3">
        <v>0.01</v>
      </c>
      <c r="M849" t="s">
        <v>4</v>
      </c>
      <c r="N849" s="2">
        <f t="shared" si="13"/>
        <v>0.86246540911615621</v>
      </c>
    </row>
    <row r="850" spans="1:14" x14ac:dyDescent="0.25">
      <c r="A850" s="134">
        <v>4.1500000000000004</v>
      </c>
      <c r="B850" s="6">
        <v>-112.767</v>
      </c>
      <c r="C850" s="6">
        <v>38.069000000000003</v>
      </c>
      <c r="D850">
        <v>0</v>
      </c>
      <c r="E850">
        <v>1991</v>
      </c>
      <c r="F850">
        <v>4</v>
      </c>
      <c r="G850">
        <v>20</v>
      </c>
      <c r="H850">
        <v>12</v>
      </c>
      <c r="I850">
        <v>56</v>
      </c>
      <c r="J850">
        <v>51.2</v>
      </c>
      <c r="K850" s="2">
        <v>0.123</v>
      </c>
      <c r="L850" s="3">
        <v>0.01</v>
      </c>
      <c r="M850" t="s">
        <v>7</v>
      </c>
      <c r="N850" s="2">
        <f t="shared" si="13"/>
        <v>0.95674623048255403</v>
      </c>
    </row>
    <row r="851" spans="1:14" x14ac:dyDescent="0.25">
      <c r="A851" s="134">
        <v>2.65</v>
      </c>
      <c r="B851" s="6">
        <v>-110.85899999999999</v>
      </c>
      <c r="C851" s="6">
        <v>39.146000000000001</v>
      </c>
      <c r="D851">
        <v>10</v>
      </c>
      <c r="E851">
        <v>1991</v>
      </c>
      <c r="F851">
        <v>4</v>
      </c>
      <c r="G851">
        <v>30</v>
      </c>
      <c r="H851">
        <v>9</v>
      </c>
      <c r="I851">
        <v>4</v>
      </c>
      <c r="J851">
        <v>23.8</v>
      </c>
      <c r="K851" s="2">
        <v>0.22500000000000001</v>
      </c>
      <c r="L851" s="3">
        <v>0.01</v>
      </c>
      <c r="M851" t="s">
        <v>4</v>
      </c>
      <c r="N851" s="2">
        <f t="shared" si="13"/>
        <v>0.86246540911615621</v>
      </c>
    </row>
    <row r="852" spans="1:14" x14ac:dyDescent="0.25">
      <c r="A852" s="134">
        <v>2.87</v>
      </c>
      <c r="B852" s="6">
        <v>-111.84099999999999</v>
      </c>
      <c r="C852" s="6">
        <v>38.622999999999998</v>
      </c>
      <c r="D852">
        <v>2</v>
      </c>
      <c r="E852">
        <v>1991</v>
      </c>
      <c r="F852">
        <v>6</v>
      </c>
      <c r="G852">
        <v>9</v>
      </c>
      <c r="H852">
        <v>0</v>
      </c>
      <c r="I852">
        <v>31</v>
      </c>
      <c r="J852">
        <v>10.7</v>
      </c>
      <c r="K852" s="2">
        <v>0.22500000000000001</v>
      </c>
      <c r="L852" s="3">
        <v>0.01</v>
      </c>
      <c r="M852" t="s">
        <v>4</v>
      </c>
      <c r="N852" s="2">
        <f t="shared" si="13"/>
        <v>0.86246540911615621</v>
      </c>
    </row>
    <row r="853" spans="1:14" x14ac:dyDescent="0.25">
      <c r="A853" s="134">
        <v>2.58</v>
      </c>
      <c r="B853" s="6">
        <v>-111.035</v>
      </c>
      <c r="C853" s="6">
        <v>39.154000000000003</v>
      </c>
      <c r="D853">
        <v>12</v>
      </c>
      <c r="E853">
        <v>1991</v>
      </c>
      <c r="F853">
        <v>6</v>
      </c>
      <c r="G853">
        <v>12</v>
      </c>
      <c r="H853">
        <v>17</v>
      </c>
      <c r="I853">
        <v>31</v>
      </c>
      <c r="J853">
        <v>20.100000000000001</v>
      </c>
      <c r="K853" s="2">
        <v>0.22500000000000001</v>
      </c>
      <c r="L853" s="3">
        <v>0.01</v>
      </c>
      <c r="M853" t="s">
        <v>4</v>
      </c>
      <c r="N853" s="2">
        <f t="shared" si="13"/>
        <v>0.86246540911615621</v>
      </c>
    </row>
    <row r="854" spans="1:14" x14ac:dyDescent="0.25">
      <c r="A854" s="134">
        <v>2.78</v>
      </c>
      <c r="B854" s="6">
        <v>-112.76900000000001</v>
      </c>
      <c r="C854" s="6">
        <v>38.070999999999998</v>
      </c>
      <c r="D854">
        <v>11</v>
      </c>
      <c r="E854">
        <v>1991</v>
      </c>
      <c r="F854">
        <v>6</v>
      </c>
      <c r="G854">
        <v>19</v>
      </c>
      <c r="H854">
        <v>13</v>
      </c>
      <c r="I854">
        <v>28</v>
      </c>
      <c r="J854">
        <v>28.1</v>
      </c>
      <c r="K854" s="2">
        <v>0.22500000000000001</v>
      </c>
      <c r="L854" s="3">
        <v>0.01</v>
      </c>
      <c r="M854" t="s">
        <v>4</v>
      </c>
      <c r="N854" s="2">
        <f t="shared" si="13"/>
        <v>0.86246540911615621</v>
      </c>
    </row>
    <row r="855" spans="1:14" x14ac:dyDescent="0.25">
      <c r="A855" s="134">
        <v>2.66</v>
      </c>
      <c r="B855" s="6">
        <v>-110.657</v>
      </c>
      <c r="C855" s="6">
        <v>37.777000000000001</v>
      </c>
      <c r="D855">
        <v>3</v>
      </c>
      <c r="E855">
        <v>1991</v>
      </c>
      <c r="F855">
        <v>6</v>
      </c>
      <c r="G855">
        <v>21</v>
      </c>
      <c r="H855">
        <v>7</v>
      </c>
      <c r="I855">
        <v>50</v>
      </c>
      <c r="J855">
        <v>37.700000000000003</v>
      </c>
      <c r="K855" s="2">
        <v>0.22500000000000001</v>
      </c>
      <c r="L855" s="3">
        <v>0.01</v>
      </c>
      <c r="M855" t="s">
        <v>4</v>
      </c>
      <c r="N855" s="2">
        <f t="shared" si="13"/>
        <v>0.86246540911615621</v>
      </c>
    </row>
    <row r="856" spans="1:14" x14ac:dyDescent="0.25">
      <c r="A856" s="134">
        <v>3.11</v>
      </c>
      <c r="B856" s="6">
        <v>-110.355</v>
      </c>
      <c r="C856" s="6">
        <v>37.194000000000003</v>
      </c>
      <c r="D856">
        <v>0</v>
      </c>
      <c r="E856">
        <v>1991</v>
      </c>
      <c r="F856">
        <v>6</v>
      </c>
      <c r="G856">
        <v>25</v>
      </c>
      <c r="H856">
        <v>21</v>
      </c>
      <c r="I856">
        <v>2</v>
      </c>
      <c r="J856">
        <v>13.1</v>
      </c>
      <c r="K856" s="2">
        <v>0.22500000000000001</v>
      </c>
      <c r="L856" s="3">
        <v>0.01</v>
      </c>
      <c r="M856" t="s">
        <v>4</v>
      </c>
      <c r="N856" s="2">
        <f t="shared" si="13"/>
        <v>0.86246540911615621</v>
      </c>
    </row>
    <row r="857" spans="1:14" x14ac:dyDescent="0.25">
      <c r="A857" s="134">
        <v>2.5499999999999998</v>
      </c>
      <c r="B857" s="6">
        <v>-111.837</v>
      </c>
      <c r="C857" s="6">
        <v>38.595999999999997</v>
      </c>
      <c r="D857">
        <v>6</v>
      </c>
      <c r="E857">
        <v>1991</v>
      </c>
      <c r="F857">
        <v>7</v>
      </c>
      <c r="G857">
        <v>13</v>
      </c>
      <c r="H857">
        <v>9</v>
      </c>
      <c r="I857">
        <v>9</v>
      </c>
      <c r="J857">
        <v>17.2</v>
      </c>
      <c r="K857" s="2">
        <v>0.22500000000000001</v>
      </c>
      <c r="L857" s="3">
        <v>0.01</v>
      </c>
      <c r="M857" t="s">
        <v>4</v>
      </c>
      <c r="N857" s="2">
        <f t="shared" si="13"/>
        <v>0.86246540911615621</v>
      </c>
    </row>
    <row r="858" spans="1:14" x14ac:dyDescent="0.25">
      <c r="A858" s="134">
        <v>2.63</v>
      </c>
      <c r="B858" s="6">
        <v>-112.23099999999999</v>
      </c>
      <c r="C858" s="6">
        <v>39.557000000000002</v>
      </c>
      <c r="D858">
        <v>0</v>
      </c>
      <c r="E858">
        <v>1991</v>
      </c>
      <c r="F858">
        <v>7</v>
      </c>
      <c r="G858">
        <v>18</v>
      </c>
      <c r="H858">
        <v>20</v>
      </c>
      <c r="I858">
        <v>37</v>
      </c>
      <c r="J858">
        <v>28.4</v>
      </c>
      <c r="K858" s="2">
        <v>0.22500000000000001</v>
      </c>
      <c r="L858" s="3">
        <v>0.01</v>
      </c>
      <c r="M858" t="s">
        <v>4</v>
      </c>
      <c r="N858" s="2">
        <f t="shared" si="13"/>
        <v>0.86246540911615621</v>
      </c>
    </row>
    <row r="859" spans="1:14" x14ac:dyDescent="0.25">
      <c r="A859" s="134">
        <v>2.65</v>
      </c>
      <c r="B859" s="6">
        <v>-112.19499999999999</v>
      </c>
      <c r="C859" s="6">
        <v>40.341000000000001</v>
      </c>
      <c r="D859">
        <v>2</v>
      </c>
      <c r="E859">
        <v>1991</v>
      </c>
      <c r="F859">
        <v>7</v>
      </c>
      <c r="G859">
        <v>22</v>
      </c>
      <c r="H859">
        <v>12</v>
      </c>
      <c r="I859">
        <v>34</v>
      </c>
      <c r="J859">
        <v>27.2</v>
      </c>
      <c r="K859" s="2">
        <v>0.22500000000000001</v>
      </c>
      <c r="L859" s="3">
        <v>0.01</v>
      </c>
      <c r="M859" t="s">
        <v>4</v>
      </c>
      <c r="N859" s="2">
        <f t="shared" si="13"/>
        <v>0.86246540911615621</v>
      </c>
    </row>
    <row r="860" spans="1:14" x14ac:dyDescent="0.25">
      <c r="A860" s="134">
        <v>3.26</v>
      </c>
      <c r="B860" s="6">
        <v>-112.43899999999999</v>
      </c>
      <c r="C860" s="6">
        <v>37.378</v>
      </c>
      <c r="D860">
        <v>0</v>
      </c>
      <c r="E860">
        <v>1991</v>
      </c>
      <c r="F860">
        <v>7</v>
      </c>
      <c r="G860">
        <v>24</v>
      </c>
      <c r="H860">
        <v>4</v>
      </c>
      <c r="I860">
        <v>0</v>
      </c>
      <c r="J860">
        <v>10</v>
      </c>
      <c r="K860" s="2">
        <v>0.22500000000000001</v>
      </c>
      <c r="L860" s="3">
        <v>0.01</v>
      </c>
      <c r="M860" t="s">
        <v>4</v>
      </c>
      <c r="N860" s="2">
        <f t="shared" si="13"/>
        <v>0.86246540911615621</v>
      </c>
    </row>
    <row r="861" spans="1:14" x14ac:dyDescent="0.25">
      <c r="A861" s="134">
        <v>2.83</v>
      </c>
      <c r="B861" s="6">
        <v>-111.82299999999999</v>
      </c>
      <c r="C861" s="6">
        <v>38.625</v>
      </c>
      <c r="D861">
        <v>2</v>
      </c>
      <c r="E861">
        <v>1991</v>
      </c>
      <c r="F861">
        <v>7</v>
      </c>
      <c r="G861">
        <v>24</v>
      </c>
      <c r="H861">
        <v>11</v>
      </c>
      <c r="I861">
        <v>16</v>
      </c>
      <c r="J861">
        <v>55.1</v>
      </c>
      <c r="K861" s="2">
        <v>0.22500000000000001</v>
      </c>
      <c r="L861" s="3">
        <v>0.01</v>
      </c>
      <c r="M861" t="s">
        <v>4</v>
      </c>
      <c r="N861" s="2">
        <f t="shared" si="13"/>
        <v>0.86246540911615621</v>
      </c>
    </row>
    <row r="862" spans="1:14" x14ac:dyDescent="0.25">
      <c r="A862" s="134">
        <v>3.37</v>
      </c>
      <c r="B862" s="6">
        <v>-110.111</v>
      </c>
      <c r="C862" s="6">
        <v>37.817999999999998</v>
      </c>
      <c r="D862">
        <v>7</v>
      </c>
      <c r="E862">
        <v>1991</v>
      </c>
      <c r="F862">
        <v>8</v>
      </c>
      <c r="G862">
        <v>2</v>
      </c>
      <c r="H862">
        <v>19</v>
      </c>
      <c r="I862">
        <v>59</v>
      </c>
      <c r="J862">
        <v>21.4</v>
      </c>
      <c r="K862" s="2">
        <v>0.22500000000000001</v>
      </c>
      <c r="L862" s="3">
        <v>0.01</v>
      </c>
      <c r="M862" t="s">
        <v>4</v>
      </c>
      <c r="N862" s="2">
        <f t="shared" si="13"/>
        <v>0.86246540911615621</v>
      </c>
    </row>
    <row r="863" spans="1:14" x14ac:dyDescent="0.25">
      <c r="A863" s="134">
        <v>2.72</v>
      </c>
      <c r="B863" s="6">
        <v>-110.62</v>
      </c>
      <c r="C863" s="6">
        <v>39.036000000000001</v>
      </c>
      <c r="D863">
        <v>0</v>
      </c>
      <c r="E863">
        <v>1991</v>
      </c>
      <c r="F863">
        <v>8</v>
      </c>
      <c r="G863">
        <v>3</v>
      </c>
      <c r="H863">
        <v>14</v>
      </c>
      <c r="I863">
        <v>37</v>
      </c>
      <c r="J863">
        <v>55.8</v>
      </c>
      <c r="K863" s="2">
        <v>0.22500000000000001</v>
      </c>
      <c r="L863" s="3">
        <v>0.01</v>
      </c>
      <c r="M863" t="s">
        <v>4</v>
      </c>
      <c r="N863" s="2">
        <f t="shared" si="13"/>
        <v>0.86246540911615621</v>
      </c>
    </row>
    <row r="864" spans="1:14" x14ac:dyDescent="0.25">
      <c r="A864" s="134">
        <v>3.49</v>
      </c>
      <c r="B864" s="6">
        <v>-111.59699999999999</v>
      </c>
      <c r="C864" s="6">
        <v>38.789000000000001</v>
      </c>
      <c r="D864">
        <v>1</v>
      </c>
      <c r="E864">
        <v>1991</v>
      </c>
      <c r="F864">
        <v>8</v>
      </c>
      <c r="G864">
        <v>9</v>
      </c>
      <c r="H864">
        <v>8</v>
      </c>
      <c r="I864">
        <v>49</v>
      </c>
      <c r="J864">
        <v>29</v>
      </c>
      <c r="K864" s="2">
        <v>0.22500000000000001</v>
      </c>
      <c r="L864" s="3">
        <v>0.01</v>
      </c>
      <c r="M864" t="s">
        <v>4</v>
      </c>
      <c r="N864" s="2">
        <f t="shared" si="13"/>
        <v>0.86246540911615621</v>
      </c>
    </row>
    <row r="865" spans="1:14" x14ac:dyDescent="0.25">
      <c r="A865" s="134">
        <v>3.18</v>
      </c>
      <c r="B865" s="6">
        <v>-111.877</v>
      </c>
      <c r="C865" s="6">
        <v>39.362000000000002</v>
      </c>
      <c r="D865">
        <v>3</v>
      </c>
      <c r="E865">
        <v>1991</v>
      </c>
      <c r="F865">
        <v>8</v>
      </c>
      <c r="G865">
        <v>21</v>
      </c>
      <c r="H865">
        <v>13</v>
      </c>
      <c r="I865">
        <v>47</v>
      </c>
      <c r="J865">
        <v>6.3</v>
      </c>
      <c r="K865" s="2">
        <v>0.22500000000000001</v>
      </c>
      <c r="L865" s="3">
        <v>0.01</v>
      </c>
      <c r="M865" t="s">
        <v>4</v>
      </c>
      <c r="N865" s="2">
        <f t="shared" si="13"/>
        <v>0.86246540911615621</v>
      </c>
    </row>
    <row r="866" spans="1:14" x14ac:dyDescent="0.25">
      <c r="A866" s="134">
        <v>2.64</v>
      </c>
      <c r="B866" s="6">
        <v>-111.56399999999999</v>
      </c>
      <c r="C866" s="6">
        <v>42.475000000000001</v>
      </c>
      <c r="D866">
        <v>0</v>
      </c>
      <c r="E866">
        <v>1991</v>
      </c>
      <c r="F866">
        <v>9</v>
      </c>
      <c r="G866">
        <v>21</v>
      </c>
      <c r="H866">
        <v>18</v>
      </c>
      <c r="I866">
        <v>28</v>
      </c>
      <c r="J866">
        <v>44.5</v>
      </c>
      <c r="K866" s="2">
        <v>0.22500000000000001</v>
      </c>
      <c r="L866" s="3">
        <v>0.01</v>
      </c>
      <c r="M866" t="s">
        <v>4</v>
      </c>
      <c r="N866" s="2">
        <f t="shared" si="13"/>
        <v>0.86246540911615621</v>
      </c>
    </row>
    <row r="867" spans="1:14" x14ac:dyDescent="0.25">
      <c r="A867" s="134">
        <v>2.56</v>
      </c>
      <c r="B867" s="6">
        <v>-110.858</v>
      </c>
      <c r="C867" s="6">
        <v>39.128999999999998</v>
      </c>
      <c r="D867">
        <v>6</v>
      </c>
      <c r="E867">
        <v>1991</v>
      </c>
      <c r="F867">
        <v>10</v>
      </c>
      <c r="G867">
        <v>23</v>
      </c>
      <c r="H867">
        <v>19</v>
      </c>
      <c r="I867">
        <v>47</v>
      </c>
      <c r="J867">
        <v>58.5</v>
      </c>
      <c r="K867" s="2">
        <v>0.22500000000000001</v>
      </c>
      <c r="L867" s="3">
        <v>0.01</v>
      </c>
      <c r="M867" t="s">
        <v>4</v>
      </c>
      <c r="N867" s="2">
        <f t="shared" si="13"/>
        <v>0.86246540911615621</v>
      </c>
    </row>
    <row r="868" spans="1:14" x14ac:dyDescent="0.25">
      <c r="A868" s="134">
        <v>2.54</v>
      </c>
      <c r="B868" s="6">
        <v>-112.76</v>
      </c>
      <c r="C868" s="6">
        <v>38.067999999999998</v>
      </c>
      <c r="D868">
        <v>1</v>
      </c>
      <c r="E868">
        <v>1991</v>
      </c>
      <c r="F868">
        <v>11</v>
      </c>
      <c r="G868">
        <v>1</v>
      </c>
      <c r="H868">
        <v>7</v>
      </c>
      <c r="I868">
        <v>55</v>
      </c>
      <c r="J868">
        <v>34.9</v>
      </c>
      <c r="K868" s="2">
        <v>0.22500000000000001</v>
      </c>
      <c r="L868" s="3">
        <v>0.01</v>
      </c>
      <c r="M868" t="s">
        <v>4</v>
      </c>
      <c r="N868" s="2">
        <f t="shared" si="13"/>
        <v>0.86246540911615621</v>
      </c>
    </row>
    <row r="869" spans="1:14" x14ac:dyDescent="0.25">
      <c r="A869" s="134">
        <v>2.54</v>
      </c>
      <c r="B869" s="6">
        <v>-113.089</v>
      </c>
      <c r="C869" s="6">
        <v>40.378</v>
      </c>
      <c r="D869">
        <v>6</v>
      </c>
      <c r="E869">
        <v>1991</v>
      </c>
      <c r="F869">
        <v>11</v>
      </c>
      <c r="G869">
        <v>1</v>
      </c>
      <c r="H869">
        <v>9</v>
      </c>
      <c r="I869">
        <v>8</v>
      </c>
      <c r="J869">
        <v>38.700000000000003</v>
      </c>
      <c r="K869" s="2">
        <v>0.22500000000000001</v>
      </c>
      <c r="L869" s="3">
        <v>0.01</v>
      </c>
      <c r="M869" t="s">
        <v>4</v>
      </c>
      <c r="N869" s="2">
        <f t="shared" si="13"/>
        <v>0.86246540911615621</v>
      </c>
    </row>
    <row r="870" spans="1:14" x14ac:dyDescent="0.25">
      <c r="A870" s="134">
        <v>2.59</v>
      </c>
      <c r="B870" s="6">
        <v>-110.456</v>
      </c>
      <c r="C870" s="6">
        <v>39.255000000000003</v>
      </c>
      <c r="D870">
        <v>0</v>
      </c>
      <c r="E870">
        <v>1991</v>
      </c>
      <c r="F870">
        <v>11</v>
      </c>
      <c r="G870">
        <v>8</v>
      </c>
      <c r="H870">
        <v>11</v>
      </c>
      <c r="I870">
        <v>54</v>
      </c>
      <c r="J870">
        <v>6.5</v>
      </c>
      <c r="K870" s="2">
        <v>0.22500000000000001</v>
      </c>
      <c r="L870" s="3">
        <v>0.01</v>
      </c>
      <c r="M870" t="s">
        <v>4</v>
      </c>
      <c r="N870" s="2">
        <f t="shared" si="13"/>
        <v>0.86246540911615621</v>
      </c>
    </row>
    <row r="871" spans="1:14" x14ac:dyDescent="0.25">
      <c r="A871" s="134">
        <v>2.94</v>
      </c>
      <c r="B871" s="6">
        <v>-109.998</v>
      </c>
      <c r="C871" s="6">
        <v>38.142000000000003</v>
      </c>
      <c r="D871">
        <v>2</v>
      </c>
      <c r="E871">
        <v>1991</v>
      </c>
      <c r="F871">
        <v>11</v>
      </c>
      <c r="G871">
        <v>25</v>
      </c>
      <c r="H871">
        <v>3</v>
      </c>
      <c r="I871">
        <v>40</v>
      </c>
      <c r="J871">
        <v>38.700000000000003</v>
      </c>
      <c r="K871" s="2">
        <v>0.22500000000000001</v>
      </c>
      <c r="L871" s="3">
        <v>0.01</v>
      </c>
      <c r="M871" t="s">
        <v>4</v>
      </c>
      <c r="N871" s="2">
        <f t="shared" si="13"/>
        <v>0.86246540911615621</v>
      </c>
    </row>
    <row r="872" spans="1:14" x14ac:dyDescent="0.25">
      <c r="A872" s="134">
        <v>3.67</v>
      </c>
      <c r="B872" s="6">
        <v>-112.33799999999999</v>
      </c>
      <c r="C872" s="6">
        <v>37.57</v>
      </c>
      <c r="D872">
        <v>0</v>
      </c>
      <c r="E872">
        <v>1991</v>
      </c>
      <c r="F872">
        <v>12</v>
      </c>
      <c r="G872">
        <v>21</v>
      </c>
      <c r="H872">
        <v>20</v>
      </c>
      <c r="I872">
        <v>26</v>
      </c>
      <c r="J872">
        <v>35.700000000000003</v>
      </c>
      <c r="K872" s="2">
        <v>0.127</v>
      </c>
      <c r="L872" s="3">
        <v>0.01</v>
      </c>
      <c r="M872" t="s">
        <v>7</v>
      </c>
      <c r="N872" s="2">
        <f t="shared" si="13"/>
        <v>0.95395405799019661</v>
      </c>
    </row>
    <row r="873" spans="1:14" x14ac:dyDescent="0.25">
      <c r="A873" s="134">
        <v>2.84</v>
      </c>
      <c r="B873" s="6">
        <v>-113.40600000000001</v>
      </c>
      <c r="C873" s="6">
        <v>37.229999999999997</v>
      </c>
      <c r="D873">
        <v>1</v>
      </c>
      <c r="E873">
        <v>1992</v>
      </c>
      <c r="F873">
        <v>1</v>
      </c>
      <c r="G873">
        <v>27</v>
      </c>
      <c r="H873">
        <v>23</v>
      </c>
      <c r="I873">
        <v>22</v>
      </c>
      <c r="J873">
        <v>58.7</v>
      </c>
      <c r="K873" s="2">
        <v>0.22500000000000001</v>
      </c>
      <c r="L873" s="3">
        <v>0.01</v>
      </c>
      <c r="M873" t="s">
        <v>4</v>
      </c>
      <c r="N873" s="2">
        <f t="shared" si="13"/>
        <v>0.86246540911615621</v>
      </c>
    </row>
    <row r="874" spans="1:14" x14ac:dyDescent="0.25">
      <c r="A874" s="134">
        <v>2.61</v>
      </c>
      <c r="B874" s="6">
        <v>-112.33199999999999</v>
      </c>
      <c r="C874" s="6">
        <v>37.744</v>
      </c>
      <c r="D874">
        <v>1</v>
      </c>
      <c r="E874">
        <v>1992</v>
      </c>
      <c r="F874">
        <v>1</v>
      </c>
      <c r="G874">
        <v>30</v>
      </c>
      <c r="H874">
        <v>9</v>
      </c>
      <c r="I874">
        <v>4</v>
      </c>
      <c r="J874">
        <v>29.5</v>
      </c>
      <c r="K874" s="2">
        <v>0.22500000000000001</v>
      </c>
      <c r="L874" s="3">
        <v>0.01</v>
      </c>
      <c r="M874" t="s">
        <v>4</v>
      </c>
      <c r="N874" s="2">
        <f t="shared" si="13"/>
        <v>0.86246540911615621</v>
      </c>
    </row>
    <row r="875" spans="1:14" x14ac:dyDescent="0.25">
      <c r="A875" s="134">
        <v>2.57</v>
      </c>
      <c r="B875" s="6">
        <v>-113.97799999999999</v>
      </c>
      <c r="C875" s="6">
        <v>38.457000000000001</v>
      </c>
      <c r="D875">
        <v>9</v>
      </c>
      <c r="E875">
        <v>1992</v>
      </c>
      <c r="F875">
        <v>2</v>
      </c>
      <c r="G875">
        <v>6</v>
      </c>
      <c r="H875">
        <v>7</v>
      </c>
      <c r="I875">
        <v>55</v>
      </c>
      <c r="J875">
        <v>37.6</v>
      </c>
      <c r="K875" s="2">
        <v>0.22500000000000001</v>
      </c>
      <c r="L875" s="3">
        <v>0.01</v>
      </c>
      <c r="M875" t="s">
        <v>4</v>
      </c>
      <c r="N875" s="2">
        <f t="shared" si="13"/>
        <v>0.86246540911615621</v>
      </c>
    </row>
    <row r="876" spans="1:14" x14ac:dyDescent="0.25">
      <c r="A876" s="134">
        <v>2.65</v>
      </c>
      <c r="B876" s="6">
        <v>-112.202</v>
      </c>
      <c r="C876" s="6">
        <v>39.554000000000002</v>
      </c>
      <c r="D876">
        <v>4</v>
      </c>
      <c r="E876">
        <v>1992</v>
      </c>
      <c r="F876">
        <v>2</v>
      </c>
      <c r="G876">
        <v>13</v>
      </c>
      <c r="H876">
        <v>22</v>
      </c>
      <c r="I876">
        <v>44</v>
      </c>
      <c r="J876">
        <v>35.9</v>
      </c>
      <c r="K876" s="2">
        <v>0.22500000000000001</v>
      </c>
      <c r="L876" s="3">
        <v>0.01</v>
      </c>
      <c r="M876" t="s">
        <v>4</v>
      </c>
      <c r="N876" s="2">
        <f t="shared" si="13"/>
        <v>0.86246540911615621</v>
      </c>
    </row>
    <row r="877" spans="1:14" x14ac:dyDescent="0.25">
      <c r="A877" s="134">
        <v>2.68</v>
      </c>
      <c r="B877" s="6">
        <v>-111.67</v>
      </c>
      <c r="C877" s="6">
        <v>36.825000000000003</v>
      </c>
      <c r="D877">
        <v>1</v>
      </c>
      <c r="E877">
        <v>1992</v>
      </c>
      <c r="F877">
        <v>3</v>
      </c>
      <c r="G877">
        <v>2</v>
      </c>
      <c r="H877">
        <v>23</v>
      </c>
      <c r="I877">
        <v>6</v>
      </c>
      <c r="J877">
        <v>36.1</v>
      </c>
      <c r="K877" s="2">
        <v>0.22500000000000001</v>
      </c>
      <c r="L877" s="3">
        <v>0.01</v>
      </c>
      <c r="M877" t="s">
        <v>4</v>
      </c>
      <c r="N877" s="2">
        <f t="shared" si="13"/>
        <v>0.86246540911615621</v>
      </c>
    </row>
    <row r="878" spans="1:14" x14ac:dyDescent="0.25">
      <c r="A878" s="134">
        <v>2.71</v>
      </c>
      <c r="B878" s="6">
        <v>-112.033</v>
      </c>
      <c r="C878" s="6">
        <v>38.896999999999998</v>
      </c>
      <c r="D878">
        <v>1</v>
      </c>
      <c r="E878">
        <v>1992</v>
      </c>
      <c r="F878">
        <v>3</v>
      </c>
      <c r="G878">
        <v>4</v>
      </c>
      <c r="H878">
        <v>14</v>
      </c>
      <c r="I878">
        <v>41</v>
      </c>
      <c r="J878">
        <v>0</v>
      </c>
      <c r="K878" s="2">
        <v>0.22500000000000001</v>
      </c>
      <c r="L878" s="3">
        <v>0.01</v>
      </c>
      <c r="M878" t="s">
        <v>4</v>
      </c>
      <c r="N878" s="2">
        <f t="shared" si="13"/>
        <v>0.86246540911615621</v>
      </c>
    </row>
    <row r="879" spans="1:14" x14ac:dyDescent="0.25">
      <c r="A879" s="134">
        <v>2.52</v>
      </c>
      <c r="B879" s="6">
        <v>-112.943</v>
      </c>
      <c r="C879" s="6">
        <v>37.755000000000003</v>
      </c>
      <c r="D879">
        <v>0</v>
      </c>
      <c r="E879">
        <v>1992</v>
      </c>
      <c r="F879">
        <v>3</v>
      </c>
      <c r="G879">
        <v>8</v>
      </c>
      <c r="H879">
        <v>14</v>
      </c>
      <c r="I879">
        <v>54</v>
      </c>
      <c r="J879">
        <v>51.2</v>
      </c>
      <c r="K879" s="2">
        <v>0.22500000000000001</v>
      </c>
      <c r="L879" s="3">
        <v>0.01</v>
      </c>
      <c r="M879" t="s">
        <v>4</v>
      </c>
      <c r="N879" s="2">
        <f t="shared" si="13"/>
        <v>0.86246540911615621</v>
      </c>
    </row>
    <row r="880" spans="1:14" x14ac:dyDescent="0.25">
      <c r="A880" s="134">
        <v>4.24</v>
      </c>
      <c r="B880" s="6">
        <v>-112.051</v>
      </c>
      <c r="C880" s="6">
        <v>40.468000000000004</v>
      </c>
      <c r="D880">
        <v>10</v>
      </c>
      <c r="E880">
        <v>1992</v>
      </c>
      <c r="F880">
        <v>3</v>
      </c>
      <c r="G880">
        <v>16</v>
      </c>
      <c r="H880">
        <v>14</v>
      </c>
      <c r="I880">
        <v>42</v>
      </c>
      <c r="J880">
        <v>49.7</v>
      </c>
      <c r="K880" s="2">
        <v>0.114</v>
      </c>
      <c r="L880" s="3">
        <v>0.01</v>
      </c>
      <c r="M880" t="s">
        <v>7</v>
      </c>
      <c r="N880" s="2">
        <f t="shared" si="13"/>
        <v>0.96272927186735513</v>
      </c>
    </row>
    <row r="881" spans="1:14" x14ac:dyDescent="0.25">
      <c r="A881" s="134">
        <v>2.57</v>
      </c>
      <c r="B881" s="6">
        <v>-112.095</v>
      </c>
      <c r="C881" s="6">
        <v>37.142000000000003</v>
      </c>
      <c r="D881">
        <v>2</v>
      </c>
      <c r="E881">
        <v>1992</v>
      </c>
      <c r="F881">
        <v>3</v>
      </c>
      <c r="G881">
        <v>29</v>
      </c>
      <c r="H881">
        <v>3</v>
      </c>
      <c r="I881">
        <v>17</v>
      </c>
      <c r="J881">
        <v>26.6</v>
      </c>
      <c r="K881" s="2">
        <v>0.22500000000000001</v>
      </c>
      <c r="L881" s="3">
        <v>0.01</v>
      </c>
      <c r="M881" t="s">
        <v>4</v>
      </c>
      <c r="N881" s="2">
        <f t="shared" si="13"/>
        <v>0.86246540911615621</v>
      </c>
    </row>
    <row r="882" spans="1:14" x14ac:dyDescent="0.25">
      <c r="A882" s="134">
        <v>3.02</v>
      </c>
      <c r="B882" s="6">
        <v>-112.77</v>
      </c>
      <c r="C882" s="6">
        <v>41.408999999999999</v>
      </c>
      <c r="D882">
        <v>8</v>
      </c>
      <c r="E882">
        <v>1992</v>
      </c>
      <c r="F882">
        <v>4</v>
      </c>
      <c r="G882">
        <v>2</v>
      </c>
      <c r="H882">
        <v>9</v>
      </c>
      <c r="I882">
        <v>33</v>
      </c>
      <c r="J882">
        <v>29.6</v>
      </c>
      <c r="K882" s="2">
        <v>0.16200000000000001</v>
      </c>
      <c r="L882" s="3">
        <v>0.01</v>
      </c>
      <c r="M882" t="s">
        <v>7</v>
      </c>
      <c r="N882" s="2">
        <f t="shared" si="13"/>
        <v>0.92616526672650978</v>
      </c>
    </row>
    <row r="883" spans="1:14" x14ac:dyDescent="0.25">
      <c r="A883" s="134">
        <v>2.61</v>
      </c>
      <c r="B883" s="6">
        <v>-111.328</v>
      </c>
      <c r="C883" s="6">
        <v>40.079000000000001</v>
      </c>
      <c r="D883">
        <v>3</v>
      </c>
      <c r="E883">
        <v>1992</v>
      </c>
      <c r="F883">
        <v>4</v>
      </c>
      <c r="G883">
        <v>5</v>
      </c>
      <c r="H883">
        <v>19</v>
      </c>
      <c r="I883">
        <v>51</v>
      </c>
      <c r="J883">
        <v>16.100000000000001</v>
      </c>
      <c r="K883" s="2">
        <v>0.22500000000000001</v>
      </c>
      <c r="L883" s="3">
        <v>0.01</v>
      </c>
      <c r="M883" t="s">
        <v>4</v>
      </c>
      <c r="N883" s="2">
        <f t="shared" si="13"/>
        <v>0.86246540911615621</v>
      </c>
    </row>
    <row r="884" spans="1:14" x14ac:dyDescent="0.25">
      <c r="A884" s="134">
        <v>3.38</v>
      </c>
      <c r="B884" s="6">
        <v>-111.815</v>
      </c>
      <c r="C884" s="6">
        <v>38.78</v>
      </c>
      <c r="D884">
        <v>1</v>
      </c>
      <c r="E884">
        <v>1992</v>
      </c>
      <c r="F884">
        <v>4</v>
      </c>
      <c r="G884">
        <v>7</v>
      </c>
      <c r="H884">
        <v>1</v>
      </c>
      <c r="I884">
        <v>43</v>
      </c>
      <c r="J884">
        <v>57.5</v>
      </c>
      <c r="K884" s="2">
        <v>0.16200000000000001</v>
      </c>
      <c r="L884" s="3">
        <v>0.01</v>
      </c>
      <c r="M884" t="s">
        <v>7</v>
      </c>
      <c r="N884" s="2">
        <f t="shared" si="13"/>
        <v>0.92616526672650978</v>
      </c>
    </row>
    <row r="885" spans="1:14" x14ac:dyDescent="0.25">
      <c r="A885" s="134">
        <v>2.71</v>
      </c>
      <c r="B885" s="6">
        <v>-111.51300000000001</v>
      </c>
      <c r="C885" s="6">
        <v>41.843000000000004</v>
      </c>
      <c r="D885">
        <v>7</v>
      </c>
      <c r="E885">
        <v>1992</v>
      </c>
      <c r="F885">
        <v>4</v>
      </c>
      <c r="G885">
        <v>7</v>
      </c>
      <c r="H885">
        <v>20</v>
      </c>
      <c r="I885">
        <v>41</v>
      </c>
      <c r="J885">
        <v>6.8</v>
      </c>
      <c r="K885" s="2">
        <v>0.22500000000000001</v>
      </c>
      <c r="L885" s="3">
        <v>0.01</v>
      </c>
      <c r="M885" t="s">
        <v>4</v>
      </c>
      <c r="N885" s="2">
        <f t="shared" si="13"/>
        <v>0.86246540911615621</v>
      </c>
    </row>
    <row r="886" spans="1:14" x14ac:dyDescent="0.25">
      <c r="A886" s="134">
        <v>3.12</v>
      </c>
      <c r="B886" s="6">
        <v>-111.431</v>
      </c>
      <c r="C886" s="6">
        <v>38.725000000000001</v>
      </c>
      <c r="D886">
        <v>0</v>
      </c>
      <c r="E886">
        <v>1992</v>
      </c>
      <c r="F886">
        <v>4</v>
      </c>
      <c r="G886">
        <v>11</v>
      </c>
      <c r="H886">
        <v>10</v>
      </c>
      <c r="I886">
        <v>59</v>
      </c>
      <c r="J886">
        <v>41.4</v>
      </c>
      <c r="K886" s="2">
        <v>0.22500000000000001</v>
      </c>
      <c r="L886" s="3">
        <v>0.01</v>
      </c>
      <c r="M886" t="s">
        <v>4</v>
      </c>
      <c r="N886" s="2">
        <f t="shared" si="13"/>
        <v>0.86246540911615621</v>
      </c>
    </row>
    <row r="887" spans="1:14" x14ac:dyDescent="0.25">
      <c r="A887" s="134">
        <v>2.5099999999999998</v>
      </c>
      <c r="B887" s="6">
        <v>-112.533</v>
      </c>
      <c r="C887" s="6">
        <v>41.368000000000002</v>
      </c>
      <c r="D887">
        <v>7</v>
      </c>
      <c r="E887">
        <v>1992</v>
      </c>
      <c r="F887">
        <v>4</v>
      </c>
      <c r="G887">
        <v>17</v>
      </c>
      <c r="H887">
        <v>21</v>
      </c>
      <c r="I887">
        <v>56</v>
      </c>
      <c r="J887">
        <v>47.9</v>
      </c>
      <c r="K887" s="2">
        <v>0.22500000000000001</v>
      </c>
      <c r="L887" s="3">
        <v>0.01</v>
      </c>
      <c r="M887" t="s">
        <v>4</v>
      </c>
      <c r="N887" s="2">
        <f t="shared" si="13"/>
        <v>0.86246540911615621</v>
      </c>
    </row>
    <row r="888" spans="1:14" x14ac:dyDescent="0.25">
      <c r="A888" s="134">
        <v>2.52</v>
      </c>
      <c r="B888" s="6">
        <v>-112.67100000000001</v>
      </c>
      <c r="C888" s="6">
        <v>37.155000000000001</v>
      </c>
      <c r="D888">
        <v>2</v>
      </c>
      <c r="E888">
        <v>1992</v>
      </c>
      <c r="F888">
        <v>4</v>
      </c>
      <c r="G888">
        <v>22</v>
      </c>
      <c r="H888">
        <v>9</v>
      </c>
      <c r="I888">
        <v>16</v>
      </c>
      <c r="J888">
        <v>42.7</v>
      </c>
      <c r="K888" s="2">
        <v>0.22500000000000001</v>
      </c>
      <c r="L888" s="3">
        <v>0.01</v>
      </c>
      <c r="M888" t="s">
        <v>4</v>
      </c>
      <c r="N888" s="2">
        <f t="shared" si="13"/>
        <v>0.86246540911615621</v>
      </c>
    </row>
    <row r="889" spans="1:14" x14ac:dyDescent="0.25">
      <c r="A889" s="134">
        <v>2.65</v>
      </c>
      <c r="B889" s="6">
        <v>-112.202</v>
      </c>
      <c r="C889" s="6">
        <v>41.52</v>
      </c>
      <c r="D889">
        <v>12</v>
      </c>
      <c r="E889">
        <v>1992</v>
      </c>
      <c r="F889">
        <v>5</v>
      </c>
      <c r="G889">
        <v>9</v>
      </c>
      <c r="H889">
        <v>6</v>
      </c>
      <c r="I889">
        <v>35</v>
      </c>
      <c r="J889">
        <v>23.7</v>
      </c>
      <c r="K889" s="2">
        <v>0.22500000000000001</v>
      </c>
      <c r="L889" s="3">
        <v>0.01</v>
      </c>
      <c r="M889" t="s">
        <v>4</v>
      </c>
      <c r="N889" s="2">
        <f t="shared" si="13"/>
        <v>0.86246540911615621</v>
      </c>
    </row>
    <row r="890" spans="1:14" x14ac:dyDescent="0.25">
      <c r="A890" s="134">
        <v>2.61</v>
      </c>
      <c r="B890" s="6">
        <v>-111.97799999999999</v>
      </c>
      <c r="C890" s="6">
        <v>39.165999999999997</v>
      </c>
      <c r="D890">
        <v>7</v>
      </c>
      <c r="E890">
        <v>1992</v>
      </c>
      <c r="F890">
        <v>5</v>
      </c>
      <c r="G890">
        <v>9</v>
      </c>
      <c r="H890">
        <v>9</v>
      </c>
      <c r="I890">
        <v>43</v>
      </c>
      <c r="J890">
        <v>18.8</v>
      </c>
      <c r="K890" s="2">
        <v>0.22500000000000001</v>
      </c>
      <c r="L890" s="3">
        <v>0.01</v>
      </c>
      <c r="M890" t="s">
        <v>4</v>
      </c>
      <c r="N890" s="2">
        <f t="shared" si="13"/>
        <v>0.86246540911615621</v>
      </c>
    </row>
    <row r="891" spans="1:14" x14ac:dyDescent="0.25">
      <c r="A891" s="134">
        <v>2.58</v>
      </c>
      <c r="B891" s="6">
        <v>-112.19799999999999</v>
      </c>
      <c r="C891" s="6">
        <v>40.517000000000003</v>
      </c>
      <c r="D891">
        <v>1</v>
      </c>
      <c r="E891">
        <v>1992</v>
      </c>
      <c r="F891">
        <v>5</v>
      </c>
      <c r="G891">
        <v>21</v>
      </c>
      <c r="H891">
        <v>19</v>
      </c>
      <c r="I891">
        <v>57</v>
      </c>
      <c r="J891">
        <v>24.4</v>
      </c>
      <c r="K891" s="2">
        <v>0.22500000000000001</v>
      </c>
      <c r="L891" s="3">
        <v>0.01</v>
      </c>
      <c r="M891" t="s">
        <v>4</v>
      </c>
      <c r="N891" s="2">
        <f t="shared" si="13"/>
        <v>0.86246540911615621</v>
      </c>
    </row>
    <row r="892" spans="1:14" x14ac:dyDescent="0.25">
      <c r="A892" s="134">
        <v>3.24</v>
      </c>
      <c r="B892" s="6">
        <v>-112.768</v>
      </c>
      <c r="C892" s="6">
        <v>37.866</v>
      </c>
      <c r="D892">
        <v>6</v>
      </c>
      <c r="E892">
        <v>1992</v>
      </c>
      <c r="F892">
        <v>5</v>
      </c>
      <c r="G892">
        <v>26</v>
      </c>
      <c r="H892">
        <v>12</v>
      </c>
      <c r="I892">
        <v>22</v>
      </c>
      <c r="J892">
        <v>13.3</v>
      </c>
      <c r="K892" s="2">
        <v>0.22500000000000001</v>
      </c>
      <c r="L892" s="3">
        <v>0.01</v>
      </c>
      <c r="M892" t="s">
        <v>4</v>
      </c>
      <c r="N892" s="2">
        <f t="shared" si="13"/>
        <v>0.86246540911615621</v>
      </c>
    </row>
    <row r="893" spans="1:14" x14ac:dyDescent="0.25">
      <c r="A893" s="134">
        <v>2.63</v>
      </c>
      <c r="B893" s="6">
        <v>-112.48699999999999</v>
      </c>
      <c r="C893" s="6">
        <v>37.874000000000002</v>
      </c>
      <c r="D893">
        <v>11</v>
      </c>
      <c r="E893">
        <v>1992</v>
      </c>
      <c r="F893">
        <v>5</v>
      </c>
      <c r="G893">
        <v>28</v>
      </c>
      <c r="H893">
        <v>8</v>
      </c>
      <c r="I893">
        <v>7</v>
      </c>
      <c r="J893">
        <v>5.5</v>
      </c>
      <c r="K893" s="2">
        <v>0.22500000000000001</v>
      </c>
      <c r="L893" s="3">
        <v>0.01</v>
      </c>
      <c r="M893" t="s">
        <v>4</v>
      </c>
      <c r="N893" s="2">
        <f t="shared" si="13"/>
        <v>0.86246540911615621</v>
      </c>
    </row>
    <row r="894" spans="1:14" x14ac:dyDescent="0.25">
      <c r="A894" s="134">
        <v>2.56</v>
      </c>
      <c r="B894" s="6">
        <v>-111.56699999999999</v>
      </c>
      <c r="C894" s="6">
        <v>41.828000000000003</v>
      </c>
      <c r="D894">
        <v>7</v>
      </c>
      <c r="E894">
        <v>1992</v>
      </c>
      <c r="F894">
        <v>5</v>
      </c>
      <c r="G894">
        <v>31</v>
      </c>
      <c r="H894">
        <v>8</v>
      </c>
      <c r="I894">
        <v>35</v>
      </c>
      <c r="J894">
        <v>37.6</v>
      </c>
      <c r="K894" s="2">
        <v>0.22500000000000001</v>
      </c>
      <c r="L894" s="3">
        <v>0.01</v>
      </c>
      <c r="M894" t="s">
        <v>4</v>
      </c>
      <c r="N894" s="2">
        <f t="shared" si="13"/>
        <v>0.86246540911615621</v>
      </c>
    </row>
    <row r="895" spans="1:14" x14ac:dyDescent="0.25">
      <c r="A895" s="134">
        <v>2.93</v>
      </c>
      <c r="B895" s="6">
        <v>-111.96299999999999</v>
      </c>
      <c r="C895" s="6">
        <v>40.768000000000001</v>
      </c>
      <c r="D895">
        <v>1</v>
      </c>
      <c r="E895">
        <v>1992</v>
      </c>
      <c r="F895">
        <v>6</v>
      </c>
      <c r="G895">
        <v>3</v>
      </c>
      <c r="H895">
        <v>4</v>
      </c>
      <c r="I895">
        <v>20</v>
      </c>
      <c r="J895">
        <v>13.6</v>
      </c>
      <c r="K895" s="2">
        <v>0.22500000000000001</v>
      </c>
      <c r="L895" s="3">
        <v>0.01</v>
      </c>
      <c r="M895" t="s">
        <v>4</v>
      </c>
      <c r="N895" s="2">
        <f t="shared" si="13"/>
        <v>0.86246540911615621</v>
      </c>
    </row>
    <row r="896" spans="1:14" x14ac:dyDescent="0.25">
      <c r="A896" s="134">
        <v>2.74</v>
      </c>
      <c r="B896" s="6">
        <v>-113.14100000000001</v>
      </c>
      <c r="C896" s="6">
        <v>37.491</v>
      </c>
      <c r="D896">
        <v>6</v>
      </c>
      <c r="E896">
        <v>1992</v>
      </c>
      <c r="F896">
        <v>6</v>
      </c>
      <c r="G896">
        <v>10</v>
      </c>
      <c r="H896">
        <v>5</v>
      </c>
      <c r="I896">
        <v>55</v>
      </c>
      <c r="J896">
        <v>37.5</v>
      </c>
      <c r="K896" s="2">
        <v>0.22500000000000001</v>
      </c>
      <c r="L896" s="3">
        <v>0.01</v>
      </c>
      <c r="M896" t="s">
        <v>4</v>
      </c>
      <c r="N896" s="2">
        <f t="shared" si="13"/>
        <v>0.86246540911615621</v>
      </c>
    </row>
    <row r="897" spans="1:14" x14ac:dyDescent="0.25">
      <c r="A897" s="134">
        <v>3.11</v>
      </c>
      <c r="B897" s="6">
        <v>-112.163</v>
      </c>
      <c r="C897" s="6">
        <v>40.520000000000003</v>
      </c>
      <c r="D897">
        <v>2</v>
      </c>
      <c r="E897">
        <v>1992</v>
      </c>
      <c r="F897">
        <v>6</v>
      </c>
      <c r="G897">
        <v>15</v>
      </c>
      <c r="H897">
        <v>17</v>
      </c>
      <c r="I897">
        <v>19</v>
      </c>
      <c r="J897">
        <v>4.0999999999999996</v>
      </c>
      <c r="K897" s="2">
        <v>0.22500000000000001</v>
      </c>
      <c r="L897" s="3">
        <v>0.01</v>
      </c>
      <c r="M897" t="s">
        <v>4</v>
      </c>
      <c r="N897" s="2">
        <f t="shared" si="13"/>
        <v>0.86246540911615621</v>
      </c>
    </row>
    <row r="898" spans="1:14" x14ac:dyDescent="0.25">
      <c r="A898" s="134">
        <v>4.3600000000000003</v>
      </c>
      <c r="B898" s="6">
        <v>-111.56100000000001</v>
      </c>
      <c r="C898" s="6">
        <v>38.787999999999997</v>
      </c>
      <c r="D898">
        <v>1</v>
      </c>
      <c r="E898">
        <v>1992</v>
      </c>
      <c r="F898">
        <v>6</v>
      </c>
      <c r="G898">
        <v>24</v>
      </c>
      <c r="H898">
        <v>7</v>
      </c>
      <c r="I898">
        <v>31</v>
      </c>
      <c r="J898">
        <v>20.3</v>
      </c>
      <c r="K898" s="2">
        <v>0.114</v>
      </c>
      <c r="L898" s="3">
        <v>0.01</v>
      </c>
      <c r="M898" t="s">
        <v>7</v>
      </c>
      <c r="N898" s="2">
        <f t="shared" si="13"/>
        <v>0.96272927186735513</v>
      </c>
    </row>
    <row r="899" spans="1:14" x14ac:dyDescent="0.25">
      <c r="A899" s="134">
        <v>2.74</v>
      </c>
      <c r="B899" s="6">
        <v>-112.217</v>
      </c>
      <c r="C899" s="6">
        <v>39.546999999999997</v>
      </c>
      <c r="D899">
        <v>1</v>
      </c>
      <c r="E899">
        <v>1992</v>
      </c>
      <c r="F899">
        <v>6</v>
      </c>
      <c r="G899">
        <v>25</v>
      </c>
      <c r="H899">
        <v>22</v>
      </c>
      <c r="I899">
        <v>9</v>
      </c>
      <c r="J899">
        <v>27.5</v>
      </c>
      <c r="K899" s="2">
        <v>0.22500000000000001</v>
      </c>
      <c r="L899" s="3">
        <v>0.01</v>
      </c>
      <c r="M899" t="s">
        <v>4</v>
      </c>
      <c r="N899" s="2">
        <f t="shared" ref="N899:N962" si="14">EXP(-($D$1531^2*K899^2)/2)</f>
        <v>0.86246540911615621</v>
      </c>
    </row>
    <row r="900" spans="1:14" x14ac:dyDescent="0.25">
      <c r="A900" s="134">
        <v>3.71</v>
      </c>
      <c r="B900" s="6">
        <v>-113.196</v>
      </c>
      <c r="C900" s="6">
        <v>37.728000000000002</v>
      </c>
      <c r="D900">
        <v>1</v>
      </c>
      <c r="E900">
        <v>1992</v>
      </c>
      <c r="F900">
        <v>6</v>
      </c>
      <c r="G900">
        <v>29</v>
      </c>
      <c r="H900">
        <v>1</v>
      </c>
      <c r="I900">
        <v>12</v>
      </c>
      <c r="J900">
        <v>56.5</v>
      </c>
      <c r="K900" s="2">
        <v>0.16200000000000001</v>
      </c>
      <c r="L900" s="3">
        <v>0.01</v>
      </c>
      <c r="M900" t="s">
        <v>7</v>
      </c>
      <c r="N900" s="2">
        <f t="shared" si="14"/>
        <v>0.92616526672650978</v>
      </c>
    </row>
    <row r="901" spans="1:14" x14ac:dyDescent="0.25">
      <c r="A901" s="134">
        <v>3</v>
      </c>
      <c r="B901" s="6">
        <v>-109.979</v>
      </c>
      <c r="C901" s="6">
        <v>37.466000000000001</v>
      </c>
      <c r="D901">
        <v>0</v>
      </c>
      <c r="E901">
        <v>1992</v>
      </c>
      <c r="F901">
        <v>7</v>
      </c>
      <c r="G901">
        <v>15</v>
      </c>
      <c r="H901">
        <v>20</v>
      </c>
      <c r="I901">
        <v>48</v>
      </c>
      <c r="J901">
        <v>32.5</v>
      </c>
      <c r="K901" s="2">
        <v>0.22500000000000001</v>
      </c>
      <c r="L901" s="3">
        <v>0.01</v>
      </c>
      <c r="M901" t="s">
        <v>4</v>
      </c>
      <c r="N901" s="2">
        <f t="shared" si="14"/>
        <v>0.86246540911615621</v>
      </c>
    </row>
    <row r="902" spans="1:14" x14ac:dyDescent="0.25">
      <c r="A902" s="134">
        <v>2.93</v>
      </c>
      <c r="B902" s="6">
        <v>-112.449</v>
      </c>
      <c r="C902" s="6">
        <v>37.720999999999997</v>
      </c>
      <c r="D902">
        <v>1</v>
      </c>
      <c r="E902">
        <v>1992</v>
      </c>
      <c r="F902">
        <v>7</v>
      </c>
      <c r="G902">
        <v>21</v>
      </c>
      <c r="H902">
        <v>0</v>
      </c>
      <c r="I902">
        <v>54</v>
      </c>
      <c r="J902">
        <v>3.7</v>
      </c>
      <c r="K902" s="2">
        <v>0.22500000000000001</v>
      </c>
      <c r="L902" s="3">
        <v>0.01</v>
      </c>
      <c r="M902" t="s">
        <v>4</v>
      </c>
      <c r="N902" s="2">
        <f t="shared" si="14"/>
        <v>0.86246540911615621</v>
      </c>
    </row>
    <row r="903" spans="1:14" x14ac:dyDescent="0.25">
      <c r="A903" s="134">
        <v>2.85</v>
      </c>
      <c r="B903" s="6">
        <v>-111.95</v>
      </c>
      <c r="C903" s="6">
        <v>38.869999999999997</v>
      </c>
      <c r="D903">
        <v>2</v>
      </c>
      <c r="E903">
        <v>1992</v>
      </c>
      <c r="F903">
        <v>7</v>
      </c>
      <c r="G903">
        <v>21</v>
      </c>
      <c r="H903">
        <v>16</v>
      </c>
      <c r="I903">
        <v>10</v>
      </c>
      <c r="J903">
        <v>16.100000000000001</v>
      </c>
      <c r="K903" s="2">
        <v>0.22500000000000001</v>
      </c>
      <c r="L903" s="3">
        <v>0.01</v>
      </c>
      <c r="M903" t="s">
        <v>4</v>
      </c>
      <c r="N903" s="2">
        <f t="shared" si="14"/>
        <v>0.86246540911615621</v>
      </c>
    </row>
    <row r="904" spans="1:14" x14ac:dyDescent="0.25">
      <c r="A904" s="134">
        <v>2.7</v>
      </c>
      <c r="B904" s="6">
        <v>-110.86499999999999</v>
      </c>
      <c r="C904" s="6">
        <v>39.158000000000001</v>
      </c>
      <c r="D904">
        <v>7</v>
      </c>
      <c r="E904">
        <v>1992</v>
      </c>
      <c r="F904">
        <v>7</v>
      </c>
      <c r="G904">
        <v>24</v>
      </c>
      <c r="H904">
        <v>18</v>
      </c>
      <c r="I904">
        <v>43</v>
      </c>
      <c r="J904">
        <v>46.9</v>
      </c>
      <c r="K904" s="2">
        <v>0.22500000000000001</v>
      </c>
      <c r="L904" s="3">
        <v>0.01</v>
      </c>
      <c r="M904" t="s">
        <v>4</v>
      </c>
      <c r="N904" s="2">
        <f t="shared" si="14"/>
        <v>0.86246540911615621</v>
      </c>
    </row>
    <row r="905" spans="1:14" x14ac:dyDescent="0.25">
      <c r="A905" s="134">
        <v>2.74</v>
      </c>
      <c r="B905" s="6">
        <v>-112.315</v>
      </c>
      <c r="C905" s="6">
        <v>38.229999999999997</v>
      </c>
      <c r="D905">
        <v>1</v>
      </c>
      <c r="E905">
        <v>1992</v>
      </c>
      <c r="F905">
        <v>7</v>
      </c>
      <c r="G905">
        <v>30</v>
      </c>
      <c r="H905">
        <v>1</v>
      </c>
      <c r="I905">
        <v>54</v>
      </c>
      <c r="J905">
        <v>13.8</v>
      </c>
      <c r="K905" s="2">
        <v>0.22500000000000001</v>
      </c>
      <c r="L905" s="3">
        <v>0.01</v>
      </c>
      <c r="M905" t="s">
        <v>4</v>
      </c>
      <c r="N905" s="2">
        <f t="shared" si="14"/>
        <v>0.86246540911615621</v>
      </c>
    </row>
    <row r="906" spans="1:14" x14ac:dyDescent="0.25">
      <c r="A906" s="134">
        <v>2.64</v>
      </c>
      <c r="B906" s="6">
        <v>-111.97799999999999</v>
      </c>
      <c r="C906" s="6">
        <v>39.292000000000002</v>
      </c>
      <c r="D906">
        <v>0</v>
      </c>
      <c r="E906">
        <v>1992</v>
      </c>
      <c r="F906">
        <v>9</v>
      </c>
      <c r="G906">
        <v>2</v>
      </c>
      <c r="H906">
        <v>4</v>
      </c>
      <c r="I906">
        <v>23</v>
      </c>
      <c r="J906">
        <v>21</v>
      </c>
      <c r="K906" s="2">
        <v>0.22500000000000001</v>
      </c>
      <c r="L906" s="3">
        <v>0.01</v>
      </c>
      <c r="M906" t="s">
        <v>4</v>
      </c>
      <c r="N906" s="2">
        <f t="shared" si="14"/>
        <v>0.86246540911615621</v>
      </c>
    </row>
    <row r="907" spans="1:14" x14ac:dyDescent="0.25">
      <c r="A907" s="134">
        <v>5.5</v>
      </c>
      <c r="B907" s="6">
        <v>-113.506</v>
      </c>
      <c r="C907" s="6">
        <v>37.104999999999997</v>
      </c>
      <c r="D907">
        <v>15</v>
      </c>
      <c r="E907">
        <v>1992</v>
      </c>
      <c r="F907">
        <v>9</v>
      </c>
      <c r="G907">
        <v>2</v>
      </c>
      <c r="H907">
        <v>10</v>
      </c>
      <c r="I907">
        <v>26</v>
      </c>
      <c r="J907">
        <v>21.1</v>
      </c>
      <c r="K907" s="2">
        <v>0.1</v>
      </c>
      <c r="L907" s="3">
        <v>0.01</v>
      </c>
      <c r="M907" t="s">
        <v>2</v>
      </c>
      <c r="N907" s="2">
        <f t="shared" si="14"/>
        <v>0.97119625636423101</v>
      </c>
    </row>
    <row r="908" spans="1:14" x14ac:dyDescent="0.25">
      <c r="A908" s="134">
        <v>2.64</v>
      </c>
      <c r="B908" s="6">
        <v>-113.102</v>
      </c>
      <c r="C908" s="6">
        <v>37.828000000000003</v>
      </c>
      <c r="D908">
        <v>2</v>
      </c>
      <c r="E908">
        <v>1992</v>
      </c>
      <c r="F908">
        <v>9</v>
      </c>
      <c r="G908">
        <v>2</v>
      </c>
      <c r="H908">
        <v>22</v>
      </c>
      <c r="I908">
        <v>39</v>
      </c>
      <c r="J908">
        <v>21.6</v>
      </c>
      <c r="K908" s="2">
        <v>0.22500000000000001</v>
      </c>
      <c r="L908" s="3">
        <v>0.01</v>
      </c>
      <c r="M908" t="s">
        <v>4</v>
      </c>
      <c r="N908" s="2">
        <f t="shared" si="14"/>
        <v>0.86246540911615621</v>
      </c>
    </row>
    <row r="909" spans="1:14" x14ac:dyDescent="0.25">
      <c r="A909" s="134">
        <v>2.83</v>
      </c>
      <c r="B909" s="6">
        <v>-113.15600000000001</v>
      </c>
      <c r="C909" s="6">
        <v>37.695</v>
      </c>
      <c r="D909">
        <v>0</v>
      </c>
      <c r="E909">
        <v>1992</v>
      </c>
      <c r="F909">
        <v>9</v>
      </c>
      <c r="G909">
        <v>18</v>
      </c>
      <c r="H909">
        <v>7</v>
      </c>
      <c r="I909">
        <v>1</v>
      </c>
      <c r="J909">
        <v>32</v>
      </c>
      <c r="K909" s="2">
        <v>0.22500000000000001</v>
      </c>
      <c r="L909" s="3">
        <v>0.01</v>
      </c>
      <c r="M909" t="s">
        <v>4</v>
      </c>
      <c r="N909" s="2">
        <f t="shared" si="14"/>
        <v>0.86246540911615621</v>
      </c>
    </row>
    <row r="910" spans="1:14" x14ac:dyDescent="0.25">
      <c r="A910" s="134">
        <v>3.26</v>
      </c>
      <c r="B910" s="6">
        <v>-112.252</v>
      </c>
      <c r="C910" s="6">
        <v>37.185000000000002</v>
      </c>
      <c r="D910">
        <v>1</v>
      </c>
      <c r="E910">
        <v>1992</v>
      </c>
      <c r="F910">
        <v>9</v>
      </c>
      <c r="G910">
        <v>19</v>
      </c>
      <c r="H910">
        <v>2</v>
      </c>
      <c r="I910">
        <v>54</v>
      </c>
      <c r="J910">
        <v>16.399999999999999</v>
      </c>
      <c r="K910" s="2">
        <v>0.22500000000000001</v>
      </c>
      <c r="L910" s="3">
        <v>0.01</v>
      </c>
      <c r="M910" t="s">
        <v>4</v>
      </c>
      <c r="N910" s="2">
        <f t="shared" si="14"/>
        <v>0.86246540911615621</v>
      </c>
    </row>
    <row r="911" spans="1:14" x14ac:dyDescent="0.25">
      <c r="A911" s="134">
        <v>2.81</v>
      </c>
      <c r="B911" s="6">
        <v>-110.34399999999999</v>
      </c>
      <c r="C911" s="6">
        <v>37.28</v>
      </c>
      <c r="D911">
        <v>0</v>
      </c>
      <c r="E911">
        <v>1992</v>
      </c>
      <c r="F911">
        <v>9</v>
      </c>
      <c r="G911">
        <v>22</v>
      </c>
      <c r="H911">
        <v>21</v>
      </c>
      <c r="I911">
        <v>15</v>
      </c>
      <c r="J911">
        <v>49</v>
      </c>
      <c r="K911" s="2">
        <v>0.22500000000000001</v>
      </c>
      <c r="L911" s="3">
        <v>0.01</v>
      </c>
      <c r="M911" t="s">
        <v>4</v>
      </c>
      <c r="N911" s="2">
        <f t="shared" si="14"/>
        <v>0.86246540911615621</v>
      </c>
    </row>
    <row r="912" spans="1:14" x14ac:dyDescent="0.25">
      <c r="A912" s="134">
        <v>2.98</v>
      </c>
      <c r="B912" s="6">
        <v>-112.529</v>
      </c>
      <c r="C912" s="6">
        <v>37.973999999999997</v>
      </c>
      <c r="D912">
        <v>0</v>
      </c>
      <c r="E912">
        <v>1992</v>
      </c>
      <c r="F912">
        <v>9</v>
      </c>
      <c r="G912">
        <v>24</v>
      </c>
      <c r="H912">
        <v>11</v>
      </c>
      <c r="I912">
        <v>23</v>
      </c>
      <c r="J912">
        <v>11.8</v>
      </c>
      <c r="K912" s="2">
        <v>0.22500000000000001</v>
      </c>
      <c r="L912" s="3">
        <v>0.01</v>
      </c>
      <c r="M912" t="s">
        <v>4</v>
      </c>
      <c r="N912" s="2">
        <f t="shared" si="14"/>
        <v>0.86246540911615621</v>
      </c>
    </row>
    <row r="913" spans="1:14" x14ac:dyDescent="0.25">
      <c r="A913" s="134">
        <v>2.57</v>
      </c>
      <c r="B913" s="6">
        <v>-111.72499999999999</v>
      </c>
      <c r="C913" s="6">
        <v>41.801000000000002</v>
      </c>
      <c r="D913">
        <v>13</v>
      </c>
      <c r="E913">
        <v>1992</v>
      </c>
      <c r="F913">
        <v>9</v>
      </c>
      <c r="G913">
        <v>24</v>
      </c>
      <c r="H913">
        <v>15</v>
      </c>
      <c r="I913">
        <v>36</v>
      </c>
      <c r="J913">
        <v>48.6</v>
      </c>
      <c r="K913" s="2">
        <v>0.22500000000000001</v>
      </c>
      <c r="L913" s="3">
        <v>0.01</v>
      </c>
      <c r="M913" t="s">
        <v>4</v>
      </c>
      <c r="N913" s="2">
        <f t="shared" si="14"/>
        <v>0.86246540911615621</v>
      </c>
    </row>
    <row r="914" spans="1:14" x14ac:dyDescent="0.25">
      <c r="A914" s="134">
        <v>2.61</v>
      </c>
      <c r="B914" s="6">
        <v>-114.19799999999999</v>
      </c>
      <c r="C914" s="6">
        <v>37.299999999999997</v>
      </c>
      <c r="D914">
        <v>2</v>
      </c>
      <c r="E914">
        <v>1992</v>
      </c>
      <c r="F914">
        <v>9</v>
      </c>
      <c r="G914">
        <v>29</v>
      </c>
      <c r="H914">
        <v>16</v>
      </c>
      <c r="I914">
        <v>18</v>
      </c>
      <c r="J914">
        <v>28.1</v>
      </c>
      <c r="K914" s="2">
        <v>0.22500000000000001</v>
      </c>
      <c r="L914" s="3">
        <v>0.01</v>
      </c>
      <c r="M914" t="s">
        <v>4</v>
      </c>
      <c r="N914" s="2">
        <f t="shared" si="14"/>
        <v>0.86246540911615621</v>
      </c>
    </row>
    <row r="915" spans="1:14" x14ac:dyDescent="0.25">
      <c r="A915" s="134">
        <v>3.05</v>
      </c>
      <c r="B915" s="6">
        <v>-109.36499999999999</v>
      </c>
      <c r="C915" s="6">
        <v>40.652999999999999</v>
      </c>
      <c r="D915">
        <v>1</v>
      </c>
      <c r="E915">
        <v>1992</v>
      </c>
      <c r="F915">
        <v>9</v>
      </c>
      <c r="G915">
        <v>30</v>
      </c>
      <c r="H915">
        <v>15</v>
      </c>
      <c r="I915">
        <v>35</v>
      </c>
      <c r="J915">
        <v>14.4</v>
      </c>
      <c r="K915" s="2">
        <v>0.22500000000000001</v>
      </c>
      <c r="L915" s="3">
        <v>0.01</v>
      </c>
      <c r="M915" t="s">
        <v>4</v>
      </c>
      <c r="N915" s="2">
        <f t="shared" si="14"/>
        <v>0.86246540911615621</v>
      </c>
    </row>
    <row r="916" spans="1:14" x14ac:dyDescent="0.25">
      <c r="A916" s="134">
        <v>2.64</v>
      </c>
      <c r="B916" s="6">
        <v>-113.211</v>
      </c>
      <c r="C916" s="6">
        <v>37.749000000000002</v>
      </c>
      <c r="D916">
        <v>2</v>
      </c>
      <c r="E916">
        <v>1992</v>
      </c>
      <c r="F916">
        <v>10</v>
      </c>
      <c r="G916">
        <v>1</v>
      </c>
      <c r="H916">
        <v>5</v>
      </c>
      <c r="I916">
        <v>22</v>
      </c>
      <c r="J916">
        <v>23.3</v>
      </c>
      <c r="K916" s="2">
        <v>0.22500000000000001</v>
      </c>
      <c r="L916" s="3">
        <v>0.01</v>
      </c>
      <c r="M916" t="s">
        <v>4</v>
      </c>
      <c r="N916" s="2">
        <f t="shared" si="14"/>
        <v>0.86246540911615621</v>
      </c>
    </row>
    <row r="917" spans="1:14" x14ac:dyDescent="0.25">
      <c r="A917" s="134">
        <v>2.84</v>
      </c>
      <c r="B917" s="6">
        <v>-110.60899999999999</v>
      </c>
      <c r="C917" s="6">
        <v>38.917999999999999</v>
      </c>
      <c r="D917">
        <v>0</v>
      </c>
      <c r="E917">
        <v>1992</v>
      </c>
      <c r="F917">
        <v>10</v>
      </c>
      <c r="G917">
        <v>3</v>
      </c>
      <c r="H917">
        <v>13</v>
      </c>
      <c r="I917">
        <v>29</v>
      </c>
      <c r="J917">
        <v>7.8</v>
      </c>
      <c r="K917" s="2">
        <v>0.22500000000000001</v>
      </c>
      <c r="L917" s="3">
        <v>0.01</v>
      </c>
      <c r="M917" t="s">
        <v>4</v>
      </c>
      <c r="N917" s="2">
        <f t="shared" si="14"/>
        <v>0.86246540911615621</v>
      </c>
    </row>
    <row r="918" spans="1:14" x14ac:dyDescent="0.25">
      <c r="A918" s="134">
        <v>2.94</v>
      </c>
      <c r="B918" s="6">
        <v>-110.824</v>
      </c>
      <c r="C918" s="6">
        <v>38.046999999999997</v>
      </c>
      <c r="D918">
        <v>4</v>
      </c>
      <c r="E918">
        <v>1992</v>
      </c>
      <c r="F918">
        <v>10</v>
      </c>
      <c r="G918">
        <v>4</v>
      </c>
      <c r="H918">
        <v>4</v>
      </c>
      <c r="I918">
        <v>45</v>
      </c>
      <c r="J918">
        <v>46.9</v>
      </c>
      <c r="K918" s="2">
        <v>0.22500000000000001</v>
      </c>
      <c r="L918" s="3">
        <v>0.01</v>
      </c>
      <c r="M918" t="s">
        <v>4</v>
      </c>
      <c r="N918" s="2">
        <f t="shared" si="14"/>
        <v>0.86246540911615621</v>
      </c>
    </row>
    <row r="919" spans="1:14" x14ac:dyDescent="0.25">
      <c r="A919" s="134">
        <v>2.87</v>
      </c>
      <c r="B919" s="6">
        <v>-111.23</v>
      </c>
      <c r="C919" s="6">
        <v>41.201999999999998</v>
      </c>
      <c r="D919">
        <v>12</v>
      </c>
      <c r="E919">
        <v>1992</v>
      </c>
      <c r="F919">
        <v>10</v>
      </c>
      <c r="G919">
        <v>11</v>
      </c>
      <c r="H919">
        <v>12</v>
      </c>
      <c r="I919">
        <v>24</v>
      </c>
      <c r="J919">
        <v>16.3</v>
      </c>
      <c r="K919" s="2">
        <v>0.22500000000000001</v>
      </c>
      <c r="L919" s="3">
        <v>0.01</v>
      </c>
      <c r="M919" t="s">
        <v>4</v>
      </c>
      <c r="N919" s="2">
        <f t="shared" si="14"/>
        <v>0.86246540911615621</v>
      </c>
    </row>
    <row r="920" spans="1:14" x14ac:dyDescent="0.25">
      <c r="A920" s="134">
        <v>2.5299999999999998</v>
      </c>
      <c r="B920" s="6">
        <v>-112.04300000000001</v>
      </c>
      <c r="C920" s="6">
        <v>41.798999999999999</v>
      </c>
      <c r="D920">
        <v>5</v>
      </c>
      <c r="E920">
        <v>1992</v>
      </c>
      <c r="F920">
        <v>10</v>
      </c>
      <c r="G920">
        <v>12</v>
      </c>
      <c r="H920">
        <v>11</v>
      </c>
      <c r="I920">
        <v>4</v>
      </c>
      <c r="J920">
        <v>57.2</v>
      </c>
      <c r="K920" s="2">
        <v>0.22500000000000001</v>
      </c>
      <c r="L920" s="3">
        <v>0.01</v>
      </c>
      <c r="M920" t="s">
        <v>4</v>
      </c>
      <c r="N920" s="2">
        <f t="shared" si="14"/>
        <v>0.86246540911615621</v>
      </c>
    </row>
    <row r="921" spans="1:14" x14ac:dyDescent="0.25">
      <c r="A921" s="134">
        <v>4.3600000000000003</v>
      </c>
      <c r="B921" s="6">
        <v>-113.47</v>
      </c>
      <c r="C921" s="6">
        <v>41.514000000000003</v>
      </c>
      <c r="D921">
        <v>4</v>
      </c>
      <c r="E921">
        <v>1992</v>
      </c>
      <c r="F921">
        <v>11</v>
      </c>
      <c r="G921">
        <v>4</v>
      </c>
      <c r="H921">
        <v>18</v>
      </c>
      <c r="I921">
        <v>22</v>
      </c>
      <c r="J921">
        <v>9.1</v>
      </c>
      <c r="K921" s="2">
        <v>0.123</v>
      </c>
      <c r="L921" s="3">
        <v>0.01</v>
      </c>
      <c r="M921" t="s">
        <v>7</v>
      </c>
      <c r="N921" s="2">
        <f t="shared" si="14"/>
        <v>0.95674623048255403</v>
      </c>
    </row>
    <row r="922" spans="1:14" x14ac:dyDescent="0.25">
      <c r="A922" s="134">
        <v>2.62</v>
      </c>
      <c r="B922" s="6">
        <v>-111.801</v>
      </c>
      <c r="C922" s="6">
        <v>39.268999999999998</v>
      </c>
      <c r="D922">
        <v>8</v>
      </c>
      <c r="E922">
        <v>1992</v>
      </c>
      <c r="F922">
        <v>11</v>
      </c>
      <c r="G922">
        <v>9</v>
      </c>
      <c r="H922">
        <v>18</v>
      </c>
      <c r="I922">
        <v>11</v>
      </c>
      <c r="J922">
        <v>25.6</v>
      </c>
      <c r="K922" s="2">
        <v>0.22500000000000001</v>
      </c>
      <c r="L922" s="3">
        <v>0.01</v>
      </c>
      <c r="M922" t="s">
        <v>4</v>
      </c>
      <c r="N922" s="2">
        <f t="shared" si="14"/>
        <v>0.86246540911615621</v>
      </c>
    </row>
    <row r="923" spans="1:14" x14ac:dyDescent="0.25">
      <c r="A923" s="134">
        <v>2.84</v>
      </c>
      <c r="B923" s="6">
        <v>-109.46599999999999</v>
      </c>
      <c r="C923" s="6">
        <v>40.648000000000003</v>
      </c>
      <c r="D923">
        <v>0</v>
      </c>
      <c r="E923">
        <v>1992</v>
      </c>
      <c r="F923">
        <v>11</v>
      </c>
      <c r="G923">
        <v>23</v>
      </c>
      <c r="H923">
        <v>18</v>
      </c>
      <c r="I923">
        <v>36</v>
      </c>
      <c r="J923">
        <v>42.9</v>
      </c>
      <c r="K923" s="2">
        <v>0.22500000000000001</v>
      </c>
      <c r="L923" s="3">
        <v>0.01</v>
      </c>
      <c r="M923" t="s">
        <v>4</v>
      </c>
      <c r="N923" s="2">
        <f t="shared" si="14"/>
        <v>0.86246540911615621</v>
      </c>
    </row>
    <row r="924" spans="1:14" x14ac:dyDescent="0.25">
      <c r="A924" s="134">
        <v>2.89</v>
      </c>
      <c r="B924" s="6">
        <v>-111.63</v>
      </c>
      <c r="C924" s="6">
        <v>40.863</v>
      </c>
      <c r="D924">
        <v>9</v>
      </c>
      <c r="E924">
        <v>1992</v>
      </c>
      <c r="F924">
        <v>11</v>
      </c>
      <c r="G924">
        <v>29</v>
      </c>
      <c r="H924">
        <v>6</v>
      </c>
      <c r="I924">
        <v>1</v>
      </c>
      <c r="J924">
        <v>10.1</v>
      </c>
      <c r="K924" s="2">
        <v>0.22500000000000001</v>
      </c>
      <c r="L924" s="3">
        <v>0.01</v>
      </c>
      <c r="M924" t="s">
        <v>4</v>
      </c>
      <c r="N924" s="2">
        <f t="shared" si="14"/>
        <v>0.86246540911615621</v>
      </c>
    </row>
    <row r="925" spans="1:14" x14ac:dyDescent="0.25">
      <c r="A925" s="134">
        <v>3.32</v>
      </c>
      <c r="B925" s="6">
        <v>-111.254</v>
      </c>
      <c r="C925" s="6">
        <v>42.456000000000003</v>
      </c>
      <c r="D925">
        <v>0</v>
      </c>
      <c r="E925">
        <v>1992</v>
      </c>
      <c r="F925">
        <v>12</v>
      </c>
      <c r="G925">
        <v>3</v>
      </c>
      <c r="H925">
        <v>0</v>
      </c>
      <c r="I925">
        <v>59</v>
      </c>
      <c r="J925">
        <v>48.3</v>
      </c>
      <c r="K925" s="2">
        <v>0.16200000000000001</v>
      </c>
      <c r="L925" s="3">
        <v>0.01</v>
      </c>
      <c r="M925" t="s">
        <v>7</v>
      </c>
      <c r="N925" s="2">
        <f t="shared" si="14"/>
        <v>0.92616526672650978</v>
      </c>
    </row>
    <row r="926" spans="1:14" x14ac:dyDescent="0.25">
      <c r="A926" s="134">
        <v>2.9</v>
      </c>
      <c r="B926" s="6">
        <v>-112.97199999999999</v>
      </c>
      <c r="C926" s="6">
        <v>37.981000000000002</v>
      </c>
      <c r="D926">
        <v>8</v>
      </c>
      <c r="E926">
        <v>1992</v>
      </c>
      <c r="F926">
        <v>12</v>
      </c>
      <c r="G926">
        <v>15</v>
      </c>
      <c r="H926">
        <v>10</v>
      </c>
      <c r="I926">
        <v>1</v>
      </c>
      <c r="J926">
        <v>53.7</v>
      </c>
      <c r="K926" s="2">
        <v>0.22500000000000001</v>
      </c>
      <c r="L926" s="3">
        <v>0.01</v>
      </c>
      <c r="M926" t="s">
        <v>4</v>
      </c>
      <c r="N926" s="2">
        <f t="shared" si="14"/>
        <v>0.86246540911615621</v>
      </c>
    </row>
    <row r="927" spans="1:14" x14ac:dyDescent="0.25">
      <c r="A927" s="134">
        <v>3.21</v>
      </c>
      <c r="B927" s="6">
        <v>-111.58199999999999</v>
      </c>
      <c r="C927" s="6">
        <v>41.81</v>
      </c>
      <c r="D927">
        <v>6</v>
      </c>
      <c r="E927">
        <v>1992</v>
      </c>
      <c r="F927">
        <v>12</v>
      </c>
      <c r="G927">
        <v>22</v>
      </c>
      <c r="H927">
        <v>5</v>
      </c>
      <c r="I927">
        <v>34</v>
      </c>
      <c r="J927">
        <v>32.799999999999997</v>
      </c>
      <c r="K927" s="2">
        <v>0.22500000000000001</v>
      </c>
      <c r="L927" s="3">
        <v>0.01</v>
      </c>
      <c r="M927" t="s">
        <v>4</v>
      </c>
      <c r="N927" s="2">
        <f t="shared" si="14"/>
        <v>0.86246540911615621</v>
      </c>
    </row>
    <row r="928" spans="1:14" x14ac:dyDescent="0.25">
      <c r="A928" s="134">
        <v>2.75</v>
      </c>
      <c r="B928" s="6">
        <v>-112.678</v>
      </c>
      <c r="C928" s="6">
        <v>37.277999999999999</v>
      </c>
      <c r="D928">
        <v>1</v>
      </c>
      <c r="E928">
        <v>1992</v>
      </c>
      <c r="F928">
        <v>12</v>
      </c>
      <c r="G928">
        <v>26</v>
      </c>
      <c r="H928">
        <v>10</v>
      </c>
      <c r="I928">
        <v>26</v>
      </c>
      <c r="J928">
        <v>32.1</v>
      </c>
      <c r="K928" s="2">
        <v>0.22500000000000001</v>
      </c>
      <c r="L928" s="3">
        <v>0.01</v>
      </c>
      <c r="M928" t="s">
        <v>4</v>
      </c>
      <c r="N928" s="2">
        <f t="shared" si="14"/>
        <v>0.86246540911615621</v>
      </c>
    </row>
    <row r="929" spans="1:14" x14ac:dyDescent="0.25">
      <c r="A929" s="134">
        <v>2.9</v>
      </c>
      <c r="B929" s="6">
        <v>-112.474</v>
      </c>
      <c r="C929" s="6">
        <v>37.686</v>
      </c>
      <c r="D929">
        <v>3</v>
      </c>
      <c r="E929">
        <v>1993</v>
      </c>
      <c r="F929">
        <v>1</v>
      </c>
      <c r="G929">
        <v>12</v>
      </c>
      <c r="H929">
        <v>3</v>
      </c>
      <c r="I929">
        <v>34</v>
      </c>
      <c r="J929">
        <v>2.9</v>
      </c>
      <c r="K929" s="2">
        <v>0.22500000000000001</v>
      </c>
      <c r="L929" s="3">
        <v>0.01</v>
      </c>
      <c r="M929" t="s">
        <v>4</v>
      </c>
      <c r="N929" s="2">
        <f t="shared" si="14"/>
        <v>0.86246540911615621</v>
      </c>
    </row>
    <row r="930" spans="1:14" x14ac:dyDescent="0.25">
      <c r="A930" s="134">
        <v>3.13</v>
      </c>
      <c r="B930" s="6">
        <v>-109.31399999999999</v>
      </c>
      <c r="C930" s="6">
        <v>37.752000000000002</v>
      </c>
      <c r="D930">
        <v>1</v>
      </c>
      <c r="E930">
        <v>1993</v>
      </c>
      <c r="F930">
        <v>2</v>
      </c>
      <c r="G930">
        <v>24</v>
      </c>
      <c r="H930">
        <v>20</v>
      </c>
      <c r="I930">
        <v>11</v>
      </c>
      <c r="J930">
        <v>15.9</v>
      </c>
      <c r="K930" s="2">
        <v>0.22500000000000001</v>
      </c>
      <c r="L930" s="3">
        <v>0.01</v>
      </c>
      <c r="M930" t="s">
        <v>4</v>
      </c>
      <c r="N930" s="2">
        <f t="shared" si="14"/>
        <v>0.86246540911615621</v>
      </c>
    </row>
    <row r="931" spans="1:14" x14ac:dyDescent="0.25">
      <c r="A931" s="134">
        <v>2.91</v>
      </c>
      <c r="B931" s="6">
        <v>-114.093</v>
      </c>
      <c r="C931" s="6">
        <v>37.734000000000002</v>
      </c>
      <c r="D931">
        <v>3</v>
      </c>
      <c r="E931">
        <v>1993</v>
      </c>
      <c r="F931">
        <v>2</v>
      </c>
      <c r="G931">
        <v>26</v>
      </c>
      <c r="H931">
        <v>16</v>
      </c>
      <c r="I931">
        <v>47</v>
      </c>
      <c r="J931">
        <v>51.2</v>
      </c>
      <c r="K931" s="2">
        <v>0.22500000000000001</v>
      </c>
      <c r="L931" s="3">
        <v>0.01</v>
      </c>
      <c r="M931" t="s">
        <v>4</v>
      </c>
      <c r="N931" s="2">
        <f t="shared" si="14"/>
        <v>0.86246540911615621</v>
      </c>
    </row>
    <row r="932" spans="1:14" x14ac:dyDescent="0.25">
      <c r="A932" s="134">
        <v>2.5099999999999998</v>
      </c>
      <c r="B932" s="6">
        <v>-114.139</v>
      </c>
      <c r="C932" s="6">
        <v>37.198</v>
      </c>
      <c r="D932">
        <v>0</v>
      </c>
      <c r="E932">
        <v>1993</v>
      </c>
      <c r="F932">
        <v>3</v>
      </c>
      <c r="G932">
        <v>1</v>
      </c>
      <c r="H932">
        <v>9</v>
      </c>
      <c r="I932">
        <v>41</v>
      </c>
      <c r="J932">
        <v>2.1</v>
      </c>
      <c r="K932" s="2">
        <v>0.22500000000000001</v>
      </c>
      <c r="L932" s="3">
        <v>0.01</v>
      </c>
      <c r="M932" t="s">
        <v>4</v>
      </c>
      <c r="N932" s="2">
        <f t="shared" si="14"/>
        <v>0.86246540911615621</v>
      </c>
    </row>
    <row r="933" spans="1:14" x14ac:dyDescent="0.25">
      <c r="A933" s="134">
        <v>3.11</v>
      </c>
      <c r="B933" s="6">
        <v>-112.79600000000001</v>
      </c>
      <c r="C933" s="6">
        <v>41.49</v>
      </c>
      <c r="D933">
        <v>5</v>
      </c>
      <c r="E933">
        <v>1993</v>
      </c>
      <c r="F933">
        <v>3</v>
      </c>
      <c r="G933">
        <v>8</v>
      </c>
      <c r="H933">
        <v>20</v>
      </c>
      <c r="I933">
        <v>33</v>
      </c>
      <c r="J933">
        <v>5.8</v>
      </c>
      <c r="K933" s="2">
        <v>0.16200000000000001</v>
      </c>
      <c r="L933" s="3">
        <v>0.01</v>
      </c>
      <c r="M933" t="s">
        <v>7</v>
      </c>
      <c r="N933" s="2">
        <f t="shared" si="14"/>
        <v>0.92616526672650978</v>
      </c>
    </row>
    <row r="934" spans="1:14" x14ac:dyDescent="0.25">
      <c r="A934" s="134">
        <v>3.08</v>
      </c>
      <c r="B934" s="6">
        <v>-112.09399999999999</v>
      </c>
      <c r="C934" s="6">
        <v>39.542000000000002</v>
      </c>
      <c r="D934">
        <v>0</v>
      </c>
      <c r="E934">
        <v>1993</v>
      </c>
      <c r="F934">
        <v>3</v>
      </c>
      <c r="G934">
        <v>15</v>
      </c>
      <c r="H934">
        <v>10</v>
      </c>
      <c r="I934">
        <v>48</v>
      </c>
      <c r="J934">
        <v>49.9</v>
      </c>
      <c r="K934" s="2">
        <v>0.16200000000000001</v>
      </c>
      <c r="L934" s="3">
        <v>0.01</v>
      </c>
      <c r="M934" t="s">
        <v>7</v>
      </c>
      <c r="N934" s="2">
        <f t="shared" si="14"/>
        <v>0.92616526672650978</v>
      </c>
    </row>
    <row r="935" spans="1:14" x14ac:dyDescent="0.25">
      <c r="A935" s="134">
        <v>2.57</v>
      </c>
      <c r="B935" s="6">
        <v>-110.675</v>
      </c>
      <c r="C935" s="6">
        <v>37.776000000000003</v>
      </c>
      <c r="D935">
        <v>6</v>
      </c>
      <c r="E935">
        <v>1993</v>
      </c>
      <c r="F935">
        <v>3</v>
      </c>
      <c r="G935">
        <v>23</v>
      </c>
      <c r="H935">
        <v>12</v>
      </c>
      <c r="I935">
        <v>12</v>
      </c>
      <c r="J935">
        <v>40.6</v>
      </c>
      <c r="K935" s="2">
        <v>0.22500000000000001</v>
      </c>
      <c r="L935" s="3">
        <v>0.01</v>
      </c>
      <c r="M935" t="s">
        <v>4</v>
      </c>
      <c r="N935" s="2">
        <f t="shared" si="14"/>
        <v>0.86246540911615621</v>
      </c>
    </row>
    <row r="936" spans="1:14" x14ac:dyDescent="0.25">
      <c r="A936" s="134">
        <v>2.84</v>
      </c>
      <c r="B936" s="6">
        <v>-112.97</v>
      </c>
      <c r="C936" s="6">
        <v>38.146000000000001</v>
      </c>
      <c r="D936">
        <v>7</v>
      </c>
      <c r="E936">
        <v>1993</v>
      </c>
      <c r="F936">
        <v>3</v>
      </c>
      <c r="G936">
        <v>26</v>
      </c>
      <c r="H936">
        <v>16</v>
      </c>
      <c r="I936">
        <v>49</v>
      </c>
      <c r="J936">
        <v>9.1</v>
      </c>
      <c r="K936" s="2">
        <v>0.22500000000000001</v>
      </c>
      <c r="L936" s="3">
        <v>0.01</v>
      </c>
      <c r="M936" t="s">
        <v>4</v>
      </c>
      <c r="N936" s="2">
        <f t="shared" si="14"/>
        <v>0.86246540911615621</v>
      </c>
    </row>
    <row r="937" spans="1:14" x14ac:dyDescent="0.25">
      <c r="A937" s="134">
        <v>2.54</v>
      </c>
      <c r="B937" s="6">
        <v>-112.40600000000001</v>
      </c>
      <c r="C937" s="6">
        <v>37.716000000000001</v>
      </c>
      <c r="D937">
        <v>4</v>
      </c>
      <c r="E937">
        <v>1993</v>
      </c>
      <c r="F937">
        <v>4</v>
      </c>
      <c r="G937">
        <v>7</v>
      </c>
      <c r="H937">
        <v>17</v>
      </c>
      <c r="I937">
        <v>9</v>
      </c>
      <c r="J937">
        <v>47</v>
      </c>
      <c r="K937" s="2">
        <v>0.22500000000000001</v>
      </c>
      <c r="L937" s="3">
        <v>0.01</v>
      </c>
      <c r="M937" t="s">
        <v>4</v>
      </c>
      <c r="N937" s="2">
        <f t="shared" si="14"/>
        <v>0.86246540911615621</v>
      </c>
    </row>
    <row r="938" spans="1:14" x14ac:dyDescent="0.25">
      <c r="A938" s="134">
        <v>2.83</v>
      </c>
      <c r="B938" s="6">
        <v>-112.06</v>
      </c>
      <c r="C938" s="6">
        <v>42.155999999999999</v>
      </c>
      <c r="D938">
        <v>0</v>
      </c>
      <c r="E938">
        <v>1993</v>
      </c>
      <c r="F938">
        <v>4</v>
      </c>
      <c r="G938">
        <v>17</v>
      </c>
      <c r="H938">
        <v>20</v>
      </c>
      <c r="I938">
        <v>31</v>
      </c>
      <c r="J938">
        <v>17.100000000000001</v>
      </c>
      <c r="K938" s="2">
        <v>0.22500000000000001</v>
      </c>
      <c r="L938" s="3">
        <v>0.01</v>
      </c>
      <c r="M938" t="s">
        <v>4</v>
      </c>
      <c r="N938" s="2">
        <f t="shared" si="14"/>
        <v>0.86246540911615621</v>
      </c>
    </row>
    <row r="939" spans="1:14" x14ac:dyDescent="0.25">
      <c r="A939" s="134">
        <v>2.67</v>
      </c>
      <c r="B939" s="6">
        <v>-111.818</v>
      </c>
      <c r="C939" s="6">
        <v>40.006999999999998</v>
      </c>
      <c r="D939">
        <v>1</v>
      </c>
      <c r="E939">
        <v>1993</v>
      </c>
      <c r="F939">
        <v>4</v>
      </c>
      <c r="G939">
        <v>30</v>
      </c>
      <c r="H939">
        <v>17</v>
      </c>
      <c r="I939">
        <v>52</v>
      </c>
      <c r="J939">
        <v>55.7</v>
      </c>
      <c r="K939" s="2">
        <v>0.22500000000000001</v>
      </c>
      <c r="L939" s="3">
        <v>0.01</v>
      </c>
      <c r="M939" t="s">
        <v>4</v>
      </c>
      <c r="N939" s="2">
        <f t="shared" si="14"/>
        <v>0.86246540911615621</v>
      </c>
    </row>
    <row r="940" spans="1:14" x14ac:dyDescent="0.25">
      <c r="A940" s="134">
        <v>3.13</v>
      </c>
      <c r="B940" s="6">
        <v>-109.28100000000001</v>
      </c>
      <c r="C940" s="6">
        <v>37.728000000000002</v>
      </c>
      <c r="D940">
        <v>1</v>
      </c>
      <c r="E940">
        <v>1993</v>
      </c>
      <c r="F940">
        <v>5</v>
      </c>
      <c r="G940">
        <v>13</v>
      </c>
      <c r="H940">
        <v>20</v>
      </c>
      <c r="I940">
        <v>50</v>
      </c>
      <c r="J940">
        <v>30</v>
      </c>
      <c r="K940" s="2">
        <v>0.22500000000000001</v>
      </c>
      <c r="L940" s="3">
        <v>0.01</v>
      </c>
      <c r="M940" t="s">
        <v>4</v>
      </c>
      <c r="N940" s="2">
        <f t="shared" si="14"/>
        <v>0.86246540911615621</v>
      </c>
    </row>
    <row r="941" spans="1:14" x14ac:dyDescent="0.25">
      <c r="A941" s="134">
        <v>2.84</v>
      </c>
      <c r="B941" s="6">
        <v>-113.742</v>
      </c>
      <c r="C941" s="6">
        <v>37.851999999999997</v>
      </c>
      <c r="D941">
        <v>1</v>
      </c>
      <c r="E941">
        <v>1993</v>
      </c>
      <c r="F941">
        <v>5</v>
      </c>
      <c r="G941">
        <v>15</v>
      </c>
      <c r="H941">
        <v>4</v>
      </c>
      <c r="I941">
        <v>47</v>
      </c>
      <c r="J941">
        <v>30.3</v>
      </c>
      <c r="K941" s="2">
        <v>0.22500000000000001</v>
      </c>
      <c r="L941" s="3">
        <v>0.01</v>
      </c>
      <c r="M941" t="s">
        <v>4</v>
      </c>
      <c r="N941" s="2">
        <f t="shared" si="14"/>
        <v>0.86246540911615621</v>
      </c>
    </row>
    <row r="942" spans="1:14" x14ac:dyDescent="0.25">
      <c r="A942" s="134">
        <v>3.14</v>
      </c>
      <c r="B942" s="6">
        <v>-113.248</v>
      </c>
      <c r="C942" s="6">
        <v>37.753999999999998</v>
      </c>
      <c r="D942">
        <v>1</v>
      </c>
      <c r="E942">
        <v>1993</v>
      </c>
      <c r="F942">
        <v>5</v>
      </c>
      <c r="G942">
        <v>16</v>
      </c>
      <c r="H942">
        <v>3</v>
      </c>
      <c r="I942">
        <v>30</v>
      </c>
      <c r="J942">
        <v>53</v>
      </c>
      <c r="K942" s="2">
        <v>0.16200000000000001</v>
      </c>
      <c r="L942" s="3">
        <v>0.01</v>
      </c>
      <c r="M942" t="s">
        <v>7</v>
      </c>
      <c r="N942" s="2">
        <f t="shared" si="14"/>
        <v>0.92616526672650978</v>
      </c>
    </row>
    <row r="943" spans="1:14" x14ac:dyDescent="0.25">
      <c r="A943" s="134">
        <v>2.61</v>
      </c>
      <c r="B943" s="6">
        <v>-112.523</v>
      </c>
      <c r="C943" s="6">
        <v>37.890999999999998</v>
      </c>
      <c r="D943">
        <v>6</v>
      </c>
      <c r="E943">
        <v>1993</v>
      </c>
      <c r="F943">
        <v>5</v>
      </c>
      <c r="G943">
        <v>17</v>
      </c>
      <c r="H943">
        <v>18</v>
      </c>
      <c r="I943">
        <v>30</v>
      </c>
      <c r="J943">
        <v>58.8</v>
      </c>
      <c r="K943" s="2">
        <v>0.22500000000000001</v>
      </c>
      <c r="L943" s="3">
        <v>0.01</v>
      </c>
      <c r="M943" t="s">
        <v>4</v>
      </c>
      <c r="N943" s="2">
        <f t="shared" si="14"/>
        <v>0.86246540911615621</v>
      </c>
    </row>
    <row r="944" spans="1:14" x14ac:dyDescent="0.25">
      <c r="A944" s="134">
        <v>3.58</v>
      </c>
      <c r="B944" s="6">
        <v>-112.119</v>
      </c>
      <c r="C944" s="6">
        <v>37.052999999999997</v>
      </c>
      <c r="D944">
        <v>0</v>
      </c>
      <c r="E944">
        <v>1993</v>
      </c>
      <c r="F944">
        <v>5</v>
      </c>
      <c r="G944">
        <v>27</v>
      </c>
      <c r="H944">
        <v>6</v>
      </c>
      <c r="I944">
        <v>21</v>
      </c>
      <c r="J944">
        <v>54.2</v>
      </c>
      <c r="K944" s="2">
        <v>0.16200000000000001</v>
      </c>
      <c r="L944" s="3">
        <v>0.01</v>
      </c>
      <c r="M944" t="s">
        <v>7</v>
      </c>
      <c r="N944" s="2">
        <f t="shared" si="14"/>
        <v>0.92616526672650978</v>
      </c>
    </row>
    <row r="945" spans="1:14" x14ac:dyDescent="0.25">
      <c r="A945" s="134">
        <v>3.65</v>
      </c>
      <c r="B945" s="6">
        <v>-110.35599999999999</v>
      </c>
      <c r="C945" s="6">
        <v>36.965000000000003</v>
      </c>
      <c r="D945">
        <v>0</v>
      </c>
      <c r="E945">
        <v>1993</v>
      </c>
      <c r="F945">
        <v>6</v>
      </c>
      <c r="G945">
        <v>3</v>
      </c>
      <c r="H945">
        <v>16</v>
      </c>
      <c r="I945">
        <v>17</v>
      </c>
      <c r="J945">
        <v>28.4</v>
      </c>
      <c r="K945" s="2">
        <v>0.22500000000000001</v>
      </c>
      <c r="L945" s="3">
        <v>0.01</v>
      </c>
      <c r="M945" t="s">
        <v>4</v>
      </c>
      <c r="N945" s="2">
        <f t="shared" si="14"/>
        <v>0.86246540911615621</v>
      </c>
    </row>
    <row r="946" spans="1:14" x14ac:dyDescent="0.25">
      <c r="A946" s="134">
        <v>2.9</v>
      </c>
      <c r="B946" s="6">
        <v>-112.678</v>
      </c>
      <c r="C946" s="6">
        <v>38.188000000000002</v>
      </c>
      <c r="D946">
        <v>0</v>
      </c>
      <c r="E946">
        <v>1993</v>
      </c>
      <c r="F946">
        <v>6</v>
      </c>
      <c r="G946">
        <v>4</v>
      </c>
      <c r="H946">
        <v>16</v>
      </c>
      <c r="I946">
        <v>9</v>
      </c>
      <c r="J946">
        <v>10.7</v>
      </c>
      <c r="K946" s="2">
        <v>0.22500000000000001</v>
      </c>
      <c r="L946" s="3">
        <v>0.01</v>
      </c>
      <c r="M946" t="s">
        <v>4</v>
      </c>
      <c r="N946" s="2">
        <f t="shared" si="14"/>
        <v>0.86246540911615621</v>
      </c>
    </row>
    <row r="947" spans="1:14" x14ac:dyDescent="0.25">
      <c r="A947" s="134">
        <v>2.8</v>
      </c>
      <c r="B947" s="6">
        <v>-110.66800000000001</v>
      </c>
      <c r="C947" s="6">
        <v>37.792000000000002</v>
      </c>
      <c r="D947">
        <v>1</v>
      </c>
      <c r="E947">
        <v>1993</v>
      </c>
      <c r="F947">
        <v>6</v>
      </c>
      <c r="G947">
        <v>7</v>
      </c>
      <c r="H947">
        <v>23</v>
      </c>
      <c r="I947">
        <v>11</v>
      </c>
      <c r="J947">
        <v>11.7</v>
      </c>
      <c r="K947" s="2">
        <v>0.22500000000000001</v>
      </c>
      <c r="L947" s="3">
        <v>0.01</v>
      </c>
      <c r="M947" t="s">
        <v>4</v>
      </c>
      <c r="N947" s="2">
        <f t="shared" si="14"/>
        <v>0.86246540911615621</v>
      </c>
    </row>
    <row r="948" spans="1:14" x14ac:dyDescent="0.25">
      <c r="A948" s="134">
        <v>3.18</v>
      </c>
      <c r="B948" s="6">
        <v>-112.402</v>
      </c>
      <c r="C948" s="6">
        <v>38.332999999999998</v>
      </c>
      <c r="D948">
        <v>1</v>
      </c>
      <c r="E948">
        <v>1993</v>
      </c>
      <c r="F948">
        <v>6</v>
      </c>
      <c r="G948">
        <v>11</v>
      </c>
      <c r="H948">
        <v>12</v>
      </c>
      <c r="I948">
        <v>6</v>
      </c>
      <c r="J948">
        <v>15.6</v>
      </c>
      <c r="K948" s="2">
        <v>0.16200000000000001</v>
      </c>
      <c r="L948" s="3">
        <v>0.01</v>
      </c>
      <c r="M948" t="s">
        <v>7</v>
      </c>
      <c r="N948" s="2">
        <f t="shared" si="14"/>
        <v>0.92616526672650978</v>
      </c>
    </row>
    <row r="949" spans="1:14" x14ac:dyDescent="0.25">
      <c r="A949" s="134">
        <v>2.68</v>
      </c>
      <c r="B949" s="6">
        <v>-109.28700000000001</v>
      </c>
      <c r="C949" s="6">
        <v>40.631999999999998</v>
      </c>
      <c r="D949">
        <v>0</v>
      </c>
      <c r="E949">
        <v>1993</v>
      </c>
      <c r="F949">
        <v>6</v>
      </c>
      <c r="G949">
        <v>11</v>
      </c>
      <c r="H949">
        <v>16</v>
      </c>
      <c r="I949">
        <v>12</v>
      </c>
      <c r="J949">
        <v>17</v>
      </c>
      <c r="K949" s="2">
        <v>0.22500000000000001</v>
      </c>
      <c r="L949" s="3">
        <v>0.01</v>
      </c>
      <c r="M949" t="s">
        <v>4</v>
      </c>
      <c r="N949" s="2">
        <f t="shared" si="14"/>
        <v>0.86246540911615621</v>
      </c>
    </row>
    <row r="950" spans="1:14" x14ac:dyDescent="0.25">
      <c r="A950" s="134">
        <v>3.27</v>
      </c>
      <c r="B950" s="6">
        <v>-112.634</v>
      </c>
      <c r="C950" s="6">
        <v>38.057000000000002</v>
      </c>
      <c r="D950">
        <v>0</v>
      </c>
      <c r="E950">
        <v>1993</v>
      </c>
      <c r="F950">
        <v>6</v>
      </c>
      <c r="G950">
        <v>16</v>
      </c>
      <c r="H950">
        <v>7</v>
      </c>
      <c r="I950">
        <v>22</v>
      </c>
      <c r="J950">
        <v>24</v>
      </c>
      <c r="K950" s="2">
        <v>0.16200000000000001</v>
      </c>
      <c r="L950" s="3">
        <v>0.01</v>
      </c>
      <c r="M950" t="s">
        <v>7</v>
      </c>
      <c r="N950" s="2">
        <f t="shared" si="14"/>
        <v>0.92616526672650978</v>
      </c>
    </row>
    <row r="951" spans="1:14" x14ac:dyDescent="0.25">
      <c r="A951" s="134">
        <v>2.71</v>
      </c>
      <c r="B951" s="6">
        <v>-110.65600000000001</v>
      </c>
      <c r="C951" s="6">
        <v>37.787999999999997</v>
      </c>
      <c r="D951">
        <v>1</v>
      </c>
      <c r="E951">
        <v>1993</v>
      </c>
      <c r="F951">
        <v>6</v>
      </c>
      <c r="G951">
        <v>17</v>
      </c>
      <c r="H951">
        <v>8</v>
      </c>
      <c r="I951">
        <v>47</v>
      </c>
      <c r="J951">
        <v>13.2</v>
      </c>
      <c r="K951" s="2">
        <v>0.22500000000000001</v>
      </c>
      <c r="L951" s="3">
        <v>0.01</v>
      </c>
      <c r="M951" t="s">
        <v>4</v>
      </c>
      <c r="N951" s="2">
        <f t="shared" si="14"/>
        <v>0.86246540911615621</v>
      </c>
    </row>
    <row r="952" spans="1:14" x14ac:dyDescent="0.25">
      <c r="A952" s="134">
        <v>2.57</v>
      </c>
      <c r="B952" s="6">
        <v>-109.758</v>
      </c>
      <c r="C952" s="6">
        <v>38.231000000000002</v>
      </c>
      <c r="D952">
        <v>1</v>
      </c>
      <c r="E952">
        <v>1993</v>
      </c>
      <c r="F952">
        <v>6</v>
      </c>
      <c r="G952">
        <v>23</v>
      </c>
      <c r="H952">
        <v>14</v>
      </c>
      <c r="I952">
        <v>48</v>
      </c>
      <c r="J952">
        <v>23</v>
      </c>
      <c r="K952" s="2">
        <v>0.22500000000000001</v>
      </c>
      <c r="L952" s="3">
        <v>0.01</v>
      </c>
      <c r="M952" t="s">
        <v>4</v>
      </c>
      <c r="N952" s="2">
        <f t="shared" si="14"/>
        <v>0.86246540911615621</v>
      </c>
    </row>
    <row r="953" spans="1:14" x14ac:dyDescent="0.25">
      <c r="A953" s="134">
        <v>2.7</v>
      </c>
      <c r="B953" s="6">
        <v>-110.059</v>
      </c>
      <c r="C953" s="6">
        <v>41.649000000000001</v>
      </c>
      <c r="D953">
        <v>1</v>
      </c>
      <c r="E953">
        <v>1993</v>
      </c>
      <c r="F953">
        <v>6</v>
      </c>
      <c r="G953">
        <v>25</v>
      </c>
      <c r="H953">
        <v>11</v>
      </c>
      <c r="I953">
        <v>15</v>
      </c>
      <c r="J953">
        <v>53.9</v>
      </c>
      <c r="K953" s="2">
        <v>0.22500000000000001</v>
      </c>
      <c r="L953" s="3">
        <v>0.01</v>
      </c>
      <c r="M953" t="s">
        <v>4</v>
      </c>
      <c r="N953" s="2">
        <f t="shared" si="14"/>
        <v>0.86246540911615621</v>
      </c>
    </row>
    <row r="954" spans="1:14" x14ac:dyDescent="0.25">
      <c r="A954" s="134">
        <v>2.5099999999999998</v>
      </c>
      <c r="B954" s="6">
        <v>-110.97499999999999</v>
      </c>
      <c r="C954" s="6">
        <v>38.914999999999999</v>
      </c>
      <c r="D954">
        <v>0</v>
      </c>
      <c r="E954">
        <v>1993</v>
      </c>
      <c r="F954">
        <v>6</v>
      </c>
      <c r="G954">
        <v>30</v>
      </c>
      <c r="H954">
        <v>7</v>
      </c>
      <c r="I954">
        <v>54</v>
      </c>
      <c r="J954">
        <v>45.5</v>
      </c>
      <c r="K954" s="2">
        <v>0.22500000000000001</v>
      </c>
      <c r="L954" s="3">
        <v>0.01</v>
      </c>
      <c r="M954" t="s">
        <v>4</v>
      </c>
      <c r="N954" s="2">
        <f t="shared" si="14"/>
        <v>0.86246540911615621</v>
      </c>
    </row>
    <row r="955" spans="1:14" x14ac:dyDescent="0.25">
      <c r="A955" s="134">
        <v>3.58</v>
      </c>
      <c r="B955" s="6">
        <v>-112.285</v>
      </c>
      <c r="C955" s="6">
        <v>42.134</v>
      </c>
      <c r="D955">
        <v>7</v>
      </c>
      <c r="E955">
        <v>1993</v>
      </c>
      <c r="F955">
        <v>7</v>
      </c>
      <c r="G955">
        <v>3</v>
      </c>
      <c r="H955">
        <v>0</v>
      </c>
      <c r="I955">
        <v>16</v>
      </c>
      <c r="J955">
        <v>33.5</v>
      </c>
      <c r="K955" s="2">
        <v>0.128</v>
      </c>
      <c r="L955" s="3">
        <v>0.01</v>
      </c>
      <c r="M955" t="s">
        <v>7</v>
      </c>
      <c r="N955" s="2">
        <f t="shared" si="14"/>
        <v>0.95324335884288514</v>
      </c>
    </row>
    <row r="956" spans="1:14" x14ac:dyDescent="0.25">
      <c r="A956" s="134">
        <v>3.31</v>
      </c>
      <c r="B956" s="6">
        <v>-112.05800000000001</v>
      </c>
      <c r="C956" s="6">
        <v>38.765999999999998</v>
      </c>
      <c r="D956">
        <v>2</v>
      </c>
      <c r="E956">
        <v>1993</v>
      </c>
      <c r="F956">
        <v>7</v>
      </c>
      <c r="G956">
        <v>20</v>
      </c>
      <c r="H956">
        <v>3</v>
      </c>
      <c r="I956">
        <v>57</v>
      </c>
      <c r="J956">
        <v>3.1</v>
      </c>
      <c r="K956" s="2">
        <v>0.16200000000000001</v>
      </c>
      <c r="L956" s="3">
        <v>0.01</v>
      </c>
      <c r="M956" t="s">
        <v>7</v>
      </c>
      <c r="N956" s="2">
        <f t="shared" si="14"/>
        <v>0.92616526672650978</v>
      </c>
    </row>
    <row r="957" spans="1:14" x14ac:dyDescent="0.25">
      <c r="A957" s="134">
        <v>3.06</v>
      </c>
      <c r="B957" s="6">
        <v>-112.80200000000001</v>
      </c>
      <c r="C957" s="6">
        <v>37.875999999999998</v>
      </c>
      <c r="D957">
        <v>0</v>
      </c>
      <c r="E957">
        <v>1993</v>
      </c>
      <c r="F957">
        <v>8</v>
      </c>
      <c r="G957">
        <v>12</v>
      </c>
      <c r="H957">
        <v>18</v>
      </c>
      <c r="I957">
        <v>28</v>
      </c>
      <c r="J957">
        <v>45.4</v>
      </c>
      <c r="K957" s="2">
        <v>0.22500000000000001</v>
      </c>
      <c r="L957" s="3">
        <v>0.01</v>
      </c>
      <c r="M957" t="s">
        <v>4</v>
      </c>
      <c r="N957" s="2">
        <f t="shared" si="14"/>
        <v>0.86246540911615621</v>
      </c>
    </row>
    <row r="958" spans="1:14" x14ac:dyDescent="0.25">
      <c r="A958" s="134">
        <v>2.52</v>
      </c>
      <c r="B958" s="6">
        <v>-113.309</v>
      </c>
      <c r="C958" s="6">
        <v>37.731000000000002</v>
      </c>
      <c r="D958">
        <v>0</v>
      </c>
      <c r="E958">
        <v>1993</v>
      </c>
      <c r="F958">
        <v>8</v>
      </c>
      <c r="G958">
        <v>20</v>
      </c>
      <c r="H958">
        <v>19</v>
      </c>
      <c r="I958">
        <v>21</v>
      </c>
      <c r="J958">
        <v>16.600000000000001</v>
      </c>
      <c r="K958" s="2">
        <v>0.22500000000000001</v>
      </c>
      <c r="L958" s="3">
        <v>0.01</v>
      </c>
      <c r="M958" t="s">
        <v>4</v>
      </c>
      <c r="N958" s="2">
        <f t="shared" si="14"/>
        <v>0.86246540911615621</v>
      </c>
    </row>
    <row r="959" spans="1:14" x14ac:dyDescent="0.25">
      <c r="A959" s="134">
        <v>2.56</v>
      </c>
      <c r="B959" s="6">
        <v>-112.419</v>
      </c>
      <c r="C959" s="6">
        <v>40.255000000000003</v>
      </c>
      <c r="D959">
        <v>0</v>
      </c>
      <c r="E959">
        <v>1993</v>
      </c>
      <c r="F959">
        <v>9</v>
      </c>
      <c r="G959">
        <v>2</v>
      </c>
      <c r="H959">
        <v>21</v>
      </c>
      <c r="I959">
        <v>2</v>
      </c>
      <c r="J959">
        <v>6</v>
      </c>
      <c r="K959" s="2">
        <v>0.22500000000000001</v>
      </c>
      <c r="L959" s="3">
        <v>0.01</v>
      </c>
      <c r="M959" t="s">
        <v>4</v>
      </c>
      <c r="N959" s="2">
        <f t="shared" si="14"/>
        <v>0.86246540911615621</v>
      </c>
    </row>
    <row r="960" spans="1:14" x14ac:dyDescent="0.25">
      <c r="A960" s="134">
        <v>3.04</v>
      </c>
      <c r="B960" s="6">
        <v>-110.227</v>
      </c>
      <c r="C960" s="6">
        <v>42.283000000000001</v>
      </c>
      <c r="D960">
        <v>0</v>
      </c>
      <c r="E960">
        <v>1993</v>
      </c>
      <c r="F960">
        <v>9</v>
      </c>
      <c r="G960">
        <v>4</v>
      </c>
      <c r="H960">
        <v>9</v>
      </c>
      <c r="I960">
        <v>35</v>
      </c>
      <c r="J960">
        <v>10.8</v>
      </c>
      <c r="K960" s="2">
        <v>0.16200000000000001</v>
      </c>
      <c r="L960" s="3">
        <v>0.01</v>
      </c>
      <c r="M960" t="s">
        <v>7</v>
      </c>
      <c r="N960" s="2">
        <f t="shared" si="14"/>
        <v>0.92616526672650978</v>
      </c>
    </row>
    <row r="961" spans="1:14" x14ac:dyDescent="0.25">
      <c r="A961" s="134">
        <v>3.11</v>
      </c>
      <c r="B961" s="6">
        <v>-113.001</v>
      </c>
      <c r="C961" s="6">
        <v>37.279000000000003</v>
      </c>
      <c r="D961">
        <v>4</v>
      </c>
      <c r="E961">
        <v>1993</v>
      </c>
      <c r="F961">
        <v>9</v>
      </c>
      <c r="G961">
        <v>11</v>
      </c>
      <c r="H961">
        <v>20</v>
      </c>
      <c r="I961">
        <v>50</v>
      </c>
      <c r="J961">
        <v>59.7</v>
      </c>
      <c r="K961" s="2">
        <v>0.22500000000000001</v>
      </c>
      <c r="L961" s="3">
        <v>0.01</v>
      </c>
      <c r="M961" t="s">
        <v>4</v>
      </c>
      <c r="N961" s="2">
        <f t="shared" si="14"/>
        <v>0.86246540911615621</v>
      </c>
    </row>
    <row r="962" spans="1:14" x14ac:dyDescent="0.25">
      <c r="A962" s="134">
        <v>2.82</v>
      </c>
      <c r="B962" s="6">
        <v>-111.642</v>
      </c>
      <c r="C962" s="6">
        <v>42.369</v>
      </c>
      <c r="D962">
        <v>5</v>
      </c>
      <c r="E962">
        <v>1993</v>
      </c>
      <c r="F962">
        <v>9</v>
      </c>
      <c r="G962">
        <v>13</v>
      </c>
      <c r="H962">
        <v>15</v>
      </c>
      <c r="I962">
        <v>19</v>
      </c>
      <c r="J962">
        <v>31.5</v>
      </c>
      <c r="K962" s="2">
        <v>0.22500000000000001</v>
      </c>
      <c r="L962" s="3">
        <v>0.01</v>
      </c>
      <c r="M962" t="s">
        <v>4</v>
      </c>
      <c r="N962" s="2">
        <f t="shared" si="14"/>
        <v>0.86246540911615621</v>
      </c>
    </row>
    <row r="963" spans="1:14" x14ac:dyDescent="0.25">
      <c r="A963" s="134">
        <v>2.5299999999999998</v>
      </c>
      <c r="B963" s="6">
        <v>-109.77200000000001</v>
      </c>
      <c r="C963" s="6">
        <v>38.32</v>
      </c>
      <c r="D963">
        <v>0</v>
      </c>
      <c r="E963">
        <v>1993</v>
      </c>
      <c r="F963">
        <v>9</v>
      </c>
      <c r="G963">
        <v>22</v>
      </c>
      <c r="H963">
        <v>8</v>
      </c>
      <c r="I963">
        <v>18</v>
      </c>
      <c r="J963">
        <v>44.6</v>
      </c>
      <c r="K963" s="2">
        <v>0.22500000000000001</v>
      </c>
      <c r="L963" s="3">
        <v>0.01</v>
      </c>
      <c r="M963" t="s">
        <v>4</v>
      </c>
      <c r="N963" s="2">
        <f t="shared" ref="N963:N1026" si="15">EXP(-($D$1531^2*K963^2)/2)</f>
        <v>0.86246540911615621</v>
      </c>
    </row>
    <row r="964" spans="1:14" x14ac:dyDescent="0.25">
      <c r="A964" s="134">
        <v>3.19</v>
      </c>
      <c r="B964" s="6">
        <v>-112.294</v>
      </c>
      <c r="C964" s="6">
        <v>42.125</v>
      </c>
      <c r="D964">
        <v>3</v>
      </c>
      <c r="E964">
        <v>1993</v>
      </c>
      <c r="F964">
        <v>9</v>
      </c>
      <c r="G964">
        <v>23</v>
      </c>
      <c r="H964">
        <v>22</v>
      </c>
      <c r="I964">
        <v>4</v>
      </c>
      <c r="J964">
        <v>10.1</v>
      </c>
      <c r="K964" s="2">
        <v>0.22500000000000001</v>
      </c>
      <c r="L964" s="3">
        <v>0.01</v>
      </c>
      <c r="M964" t="s">
        <v>4</v>
      </c>
      <c r="N964" s="2">
        <f t="shared" si="15"/>
        <v>0.86246540911615621</v>
      </c>
    </row>
    <row r="965" spans="1:14" x14ac:dyDescent="0.25">
      <c r="A965" s="134">
        <v>3.1</v>
      </c>
      <c r="B965" s="6">
        <v>-112.47799999999999</v>
      </c>
      <c r="C965" s="6">
        <v>38.031999999999996</v>
      </c>
      <c r="D965">
        <v>0</v>
      </c>
      <c r="E965">
        <v>1993</v>
      </c>
      <c r="F965">
        <v>10</v>
      </c>
      <c r="G965">
        <v>5</v>
      </c>
      <c r="H965">
        <v>2</v>
      </c>
      <c r="I965">
        <v>24</v>
      </c>
      <c r="J965">
        <v>9.1</v>
      </c>
      <c r="K965" s="2">
        <v>0.16200000000000001</v>
      </c>
      <c r="L965" s="3">
        <v>0.01</v>
      </c>
      <c r="M965" t="s">
        <v>7</v>
      </c>
      <c r="N965" s="2">
        <f t="shared" si="15"/>
        <v>0.92616526672650978</v>
      </c>
    </row>
    <row r="966" spans="1:14" x14ac:dyDescent="0.25">
      <c r="A966" s="134">
        <v>2.57</v>
      </c>
      <c r="B966" s="6">
        <v>-113.502</v>
      </c>
      <c r="C966" s="6">
        <v>37.017000000000003</v>
      </c>
      <c r="D966">
        <v>0</v>
      </c>
      <c r="E966">
        <v>1993</v>
      </c>
      <c r="F966">
        <v>10</v>
      </c>
      <c r="G966">
        <v>7</v>
      </c>
      <c r="H966">
        <v>13</v>
      </c>
      <c r="I966">
        <v>18</v>
      </c>
      <c r="J966">
        <v>25.6</v>
      </c>
      <c r="K966" s="2">
        <v>0.22500000000000001</v>
      </c>
      <c r="L966" s="3">
        <v>0.01</v>
      </c>
      <c r="M966" t="s">
        <v>4</v>
      </c>
      <c r="N966" s="2">
        <f t="shared" si="15"/>
        <v>0.86246540911615621</v>
      </c>
    </row>
    <row r="967" spans="1:14" x14ac:dyDescent="0.25">
      <c r="A967" s="134">
        <v>2.65</v>
      </c>
      <c r="B967" s="6">
        <v>-113.084</v>
      </c>
      <c r="C967" s="6">
        <v>37.841999999999999</v>
      </c>
      <c r="D967">
        <v>2</v>
      </c>
      <c r="E967">
        <v>1993</v>
      </c>
      <c r="F967">
        <v>10</v>
      </c>
      <c r="G967">
        <v>9</v>
      </c>
      <c r="H967">
        <v>15</v>
      </c>
      <c r="I967">
        <v>57</v>
      </c>
      <c r="J967">
        <v>1.2</v>
      </c>
      <c r="K967" s="2">
        <v>0.22500000000000001</v>
      </c>
      <c r="L967" s="3">
        <v>0.01</v>
      </c>
      <c r="M967" t="s">
        <v>4</v>
      </c>
      <c r="N967" s="2">
        <f t="shared" si="15"/>
        <v>0.86246540911615621</v>
      </c>
    </row>
    <row r="968" spans="1:14" x14ac:dyDescent="0.25">
      <c r="A968" s="134">
        <v>2.87</v>
      </c>
      <c r="B968" s="6">
        <v>-112.02500000000001</v>
      </c>
      <c r="C968" s="6">
        <v>39.290999999999997</v>
      </c>
      <c r="D968">
        <v>0</v>
      </c>
      <c r="E968">
        <v>1993</v>
      </c>
      <c r="F968">
        <v>10</v>
      </c>
      <c r="G968">
        <v>14</v>
      </c>
      <c r="H968">
        <v>9</v>
      </c>
      <c r="I968">
        <v>42</v>
      </c>
      <c r="J968">
        <v>30.2</v>
      </c>
      <c r="K968" s="2">
        <v>0.22500000000000001</v>
      </c>
      <c r="L968" s="3">
        <v>0.01</v>
      </c>
      <c r="M968" t="s">
        <v>4</v>
      </c>
      <c r="N968" s="2">
        <f t="shared" si="15"/>
        <v>0.86246540911615621</v>
      </c>
    </row>
    <row r="969" spans="1:14" x14ac:dyDescent="0.25">
      <c r="A969" s="134">
        <v>3.56</v>
      </c>
      <c r="B969" s="6">
        <v>-109.78400000000001</v>
      </c>
      <c r="C969" s="6">
        <v>38.311999999999998</v>
      </c>
      <c r="D969">
        <v>1</v>
      </c>
      <c r="E969">
        <v>1993</v>
      </c>
      <c r="F969">
        <v>10</v>
      </c>
      <c r="G969">
        <v>14</v>
      </c>
      <c r="H969">
        <v>18</v>
      </c>
      <c r="I969">
        <v>39</v>
      </c>
      <c r="J969">
        <v>40.5</v>
      </c>
      <c r="K969" s="2">
        <v>0.22500000000000001</v>
      </c>
      <c r="L969" s="3">
        <v>0.01</v>
      </c>
      <c r="M969" t="s">
        <v>4</v>
      </c>
      <c r="N969" s="2">
        <f t="shared" si="15"/>
        <v>0.86246540911615621</v>
      </c>
    </row>
    <row r="970" spans="1:14" x14ac:dyDescent="0.25">
      <c r="A970" s="134">
        <v>3.27</v>
      </c>
      <c r="B970" s="6">
        <v>-111.828</v>
      </c>
      <c r="C970" s="6">
        <v>38.948999999999998</v>
      </c>
      <c r="D970">
        <v>2</v>
      </c>
      <c r="E970">
        <v>1993</v>
      </c>
      <c r="F970">
        <v>10</v>
      </c>
      <c r="G970">
        <v>21</v>
      </c>
      <c r="H970">
        <v>22</v>
      </c>
      <c r="I970">
        <v>7</v>
      </c>
      <c r="J970">
        <v>17</v>
      </c>
      <c r="K970" s="2">
        <v>0.16200000000000001</v>
      </c>
      <c r="L970" s="3">
        <v>0.01</v>
      </c>
      <c r="M970" t="s">
        <v>7</v>
      </c>
      <c r="N970" s="2">
        <f t="shared" si="15"/>
        <v>0.92616526672650978</v>
      </c>
    </row>
    <row r="971" spans="1:14" x14ac:dyDescent="0.25">
      <c r="A971" s="134">
        <v>2.77</v>
      </c>
      <c r="B971" s="6">
        <v>-111.93300000000001</v>
      </c>
      <c r="C971" s="6">
        <v>40.338999999999999</v>
      </c>
      <c r="D971">
        <v>1</v>
      </c>
      <c r="E971">
        <v>1993</v>
      </c>
      <c r="F971">
        <v>10</v>
      </c>
      <c r="G971">
        <v>27</v>
      </c>
      <c r="H971">
        <v>0</v>
      </c>
      <c r="I971">
        <v>41</v>
      </c>
      <c r="J971">
        <v>55.4</v>
      </c>
      <c r="K971" s="2">
        <v>0.22500000000000001</v>
      </c>
      <c r="L971" s="3">
        <v>0.01</v>
      </c>
      <c r="M971" t="s">
        <v>4</v>
      </c>
      <c r="N971" s="2">
        <f t="shared" si="15"/>
        <v>0.86246540911615621</v>
      </c>
    </row>
    <row r="972" spans="1:14" x14ac:dyDescent="0.25">
      <c r="A972" s="134">
        <v>3.29</v>
      </c>
      <c r="B972" s="6">
        <v>-112.765</v>
      </c>
      <c r="C972" s="6">
        <v>37.893999999999998</v>
      </c>
      <c r="D972">
        <v>0</v>
      </c>
      <c r="E972">
        <v>1993</v>
      </c>
      <c r="F972">
        <v>11</v>
      </c>
      <c r="G972">
        <v>6</v>
      </c>
      <c r="H972">
        <v>7</v>
      </c>
      <c r="I972">
        <v>30</v>
      </c>
      <c r="J972">
        <v>3.5</v>
      </c>
      <c r="K972" s="2">
        <v>0.16200000000000001</v>
      </c>
      <c r="L972" s="3">
        <v>0.01</v>
      </c>
      <c r="M972" t="s">
        <v>7</v>
      </c>
      <c r="N972" s="2">
        <f t="shared" si="15"/>
        <v>0.92616526672650978</v>
      </c>
    </row>
    <row r="973" spans="1:14" x14ac:dyDescent="0.25">
      <c r="A973" s="134">
        <v>3</v>
      </c>
      <c r="B973" s="6">
        <v>-112.55800000000001</v>
      </c>
      <c r="C973" s="6">
        <v>37.277999999999999</v>
      </c>
      <c r="D973">
        <v>0</v>
      </c>
      <c r="E973">
        <v>1993</v>
      </c>
      <c r="F973">
        <v>11</v>
      </c>
      <c r="G973">
        <v>17</v>
      </c>
      <c r="H973">
        <v>10</v>
      </c>
      <c r="I973">
        <v>48</v>
      </c>
      <c r="J973">
        <v>40.1</v>
      </c>
      <c r="K973" s="2">
        <v>0.22500000000000001</v>
      </c>
      <c r="L973" s="3">
        <v>0.01</v>
      </c>
      <c r="M973" t="s">
        <v>4</v>
      </c>
      <c r="N973" s="2">
        <f t="shared" si="15"/>
        <v>0.86246540911615621</v>
      </c>
    </row>
    <row r="974" spans="1:14" x14ac:dyDescent="0.25">
      <c r="A974" s="134">
        <v>2.59</v>
      </c>
      <c r="B974" s="6">
        <v>-113.694</v>
      </c>
      <c r="C974" s="6">
        <v>40.417999999999999</v>
      </c>
      <c r="D974">
        <v>4</v>
      </c>
      <c r="E974">
        <v>1993</v>
      </c>
      <c r="F974">
        <v>12</v>
      </c>
      <c r="G974">
        <v>18</v>
      </c>
      <c r="H974">
        <v>13</v>
      </c>
      <c r="I974">
        <v>28</v>
      </c>
      <c r="J974">
        <v>53.4</v>
      </c>
      <c r="K974" s="2">
        <v>0.22500000000000001</v>
      </c>
      <c r="L974" s="3">
        <v>0.01</v>
      </c>
      <c r="M974" t="s">
        <v>4</v>
      </c>
      <c r="N974" s="2">
        <f t="shared" si="15"/>
        <v>0.86246540911615621</v>
      </c>
    </row>
    <row r="975" spans="1:14" x14ac:dyDescent="0.25">
      <c r="A975" s="134">
        <v>2.6</v>
      </c>
      <c r="B975" s="6">
        <v>-112.562</v>
      </c>
      <c r="C975" s="6">
        <v>37.759</v>
      </c>
      <c r="D975">
        <v>8</v>
      </c>
      <c r="E975">
        <v>1993</v>
      </c>
      <c r="F975">
        <v>12</v>
      </c>
      <c r="G975">
        <v>24</v>
      </c>
      <c r="H975">
        <v>13</v>
      </c>
      <c r="I975">
        <v>37</v>
      </c>
      <c r="J975">
        <v>36.1</v>
      </c>
      <c r="K975" s="2">
        <v>0.22500000000000001</v>
      </c>
      <c r="L975" s="3">
        <v>0.01</v>
      </c>
      <c r="M975" t="s">
        <v>4</v>
      </c>
      <c r="N975" s="2">
        <f t="shared" si="15"/>
        <v>0.86246540911615621</v>
      </c>
    </row>
    <row r="976" spans="1:14" x14ac:dyDescent="0.25">
      <c r="A976" s="134">
        <v>2.57</v>
      </c>
      <c r="B976" s="6">
        <v>-110.517</v>
      </c>
      <c r="C976" s="6">
        <v>41.247</v>
      </c>
      <c r="D976">
        <v>0</v>
      </c>
      <c r="E976">
        <v>1993</v>
      </c>
      <c r="F976">
        <v>12</v>
      </c>
      <c r="G976">
        <v>27</v>
      </c>
      <c r="H976">
        <v>22</v>
      </c>
      <c r="I976">
        <v>11</v>
      </c>
      <c r="J976">
        <v>32.4</v>
      </c>
      <c r="K976" s="2">
        <v>0.22500000000000001</v>
      </c>
      <c r="L976" s="3">
        <v>0.01</v>
      </c>
      <c r="M976" t="s">
        <v>4</v>
      </c>
      <c r="N976" s="2">
        <f t="shared" si="15"/>
        <v>0.86246540911615621</v>
      </c>
    </row>
    <row r="977" spans="1:14" x14ac:dyDescent="0.25">
      <c r="A977" s="134">
        <v>2.9</v>
      </c>
      <c r="B977" s="6">
        <v>-112.39</v>
      </c>
      <c r="C977" s="6">
        <v>41.703000000000003</v>
      </c>
      <c r="D977">
        <v>9</v>
      </c>
      <c r="E977">
        <v>1994</v>
      </c>
      <c r="F977">
        <v>1</v>
      </c>
      <c r="G977">
        <v>17</v>
      </c>
      <c r="H977">
        <v>11</v>
      </c>
      <c r="I977">
        <v>3</v>
      </c>
      <c r="J977">
        <v>24.4</v>
      </c>
      <c r="K977" s="2">
        <v>0.22500000000000001</v>
      </c>
      <c r="L977" s="3">
        <v>0.01</v>
      </c>
      <c r="M977" t="s">
        <v>4</v>
      </c>
      <c r="N977" s="2">
        <f t="shared" si="15"/>
        <v>0.86246540911615621</v>
      </c>
    </row>
    <row r="978" spans="1:14" x14ac:dyDescent="0.25">
      <c r="A978" s="134">
        <v>2.99</v>
      </c>
      <c r="B978" s="6">
        <v>-113.17100000000001</v>
      </c>
      <c r="C978" s="6">
        <v>38.119999999999997</v>
      </c>
      <c r="D978">
        <v>2</v>
      </c>
      <c r="E978">
        <v>1994</v>
      </c>
      <c r="F978">
        <v>1</v>
      </c>
      <c r="G978">
        <v>31</v>
      </c>
      <c r="H978">
        <v>12</v>
      </c>
      <c r="I978">
        <v>39</v>
      </c>
      <c r="J978">
        <v>36.1</v>
      </c>
      <c r="K978" s="2">
        <v>0.22500000000000001</v>
      </c>
      <c r="L978" s="3">
        <v>0.01</v>
      </c>
      <c r="M978" t="s">
        <v>4</v>
      </c>
      <c r="N978" s="2">
        <f t="shared" si="15"/>
        <v>0.86246540911615621</v>
      </c>
    </row>
    <row r="979" spans="1:14" x14ac:dyDescent="0.25">
      <c r="A979" s="134">
        <v>2.92</v>
      </c>
      <c r="B979" s="6">
        <v>-110.25700000000001</v>
      </c>
      <c r="C979" s="6">
        <v>37.012</v>
      </c>
      <c r="D979">
        <v>1</v>
      </c>
      <c r="E979">
        <v>1994</v>
      </c>
      <c r="F979">
        <v>2</v>
      </c>
      <c r="G979">
        <v>3</v>
      </c>
      <c r="H979">
        <v>19</v>
      </c>
      <c r="I979">
        <v>8</v>
      </c>
      <c r="J979">
        <v>45.9</v>
      </c>
      <c r="K979" s="2">
        <v>0.22500000000000001</v>
      </c>
      <c r="L979" s="3">
        <v>0.01</v>
      </c>
      <c r="M979" t="s">
        <v>4</v>
      </c>
      <c r="N979" s="2">
        <f t="shared" si="15"/>
        <v>0.86246540911615621</v>
      </c>
    </row>
    <row r="980" spans="1:14" x14ac:dyDescent="0.25">
      <c r="A980" s="134">
        <v>2.61</v>
      </c>
      <c r="B980" s="6">
        <v>-113.129</v>
      </c>
      <c r="C980" s="6">
        <v>37.664000000000001</v>
      </c>
      <c r="D980">
        <v>1</v>
      </c>
      <c r="E980">
        <v>1994</v>
      </c>
      <c r="F980">
        <v>2</v>
      </c>
      <c r="G980">
        <v>25</v>
      </c>
      <c r="H980">
        <v>11</v>
      </c>
      <c r="I980">
        <v>10</v>
      </c>
      <c r="J980">
        <v>45.2</v>
      </c>
      <c r="K980" s="2">
        <v>0.22500000000000001</v>
      </c>
      <c r="L980" s="3">
        <v>0.01</v>
      </c>
      <c r="M980" t="s">
        <v>4</v>
      </c>
      <c r="N980" s="2">
        <f t="shared" si="15"/>
        <v>0.86246540911615621</v>
      </c>
    </row>
    <row r="981" spans="1:14" x14ac:dyDescent="0.25">
      <c r="A981" s="134">
        <v>2.68</v>
      </c>
      <c r="B981" s="6">
        <v>-112.53400000000001</v>
      </c>
      <c r="C981" s="6">
        <v>38.709000000000003</v>
      </c>
      <c r="D981">
        <v>1</v>
      </c>
      <c r="E981">
        <v>1994</v>
      </c>
      <c r="F981">
        <v>2</v>
      </c>
      <c r="G981">
        <v>27</v>
      </c>
      <c r="H981">
        <v>5</v>
      </c>
      <c r="I981">
        <v>58</v>
      </c>
      <c r="J981">
        <v>42.9</v>
      </c>
      <c r="K981" s="2">
        <v>0.16200000000000001</v>
      </c>
      <c r="L981" s="3">
        <v>0.01</v>
      </c>
      <c r="M981" t="s">
        <v>7</v>
      </c>
      <c r="N981" s="2">
        <f t="shared" si="15"/>
        <v>0.92616526672650978</v>
      </c>
    </row>
    <row r="982" spans="1:14" x14ac:dyDescent="0.25">
      <c r="A982" s="134">
        <v>2.74</v>
      </c>
      <c r="B982" s="6">
        <v>-110.36</v>
      </c>
      <c r="C982" s="6">
        <v>37.087000000000003</v>
      </c>
      <c r="D982">
        <v>1</v>
      </c>
      <c r="E982">
        <v>1994</v>
      </c>
      <c r="F982">
        <v>3</v>
      </c>
      <c r="G982">
        <v>8</v>
      </c>
      <c r="H982">
        <v>1</v>
      </c>
      <c r="I982">
        <v>34</v>
      </c>
      <c r="J982">
        <v>27.5</v>
      </c>
      <c r="K982" s="2">
        <v>0.22500000000000001</v>
      </c>
      <c r="L982" s="3">
        <v>0.01</v>
      </c>
      <c r="M982" t="s">
        <v>4</v>
      </c>
      <c r="N982" s="2">
        <f t="shared" si="15"/>
        <v>0.86246540911615621</v>
      </c>
    </row>
    <row r="983" spans="1:14" x14ac:dyDescent="0.25">
      <c r="A983" s="134">
        <v>2.93</v>
      </c>
      <c r="B983" s="6">
        <v>-108.791</v>
      </c>
      <c r="C983" s="6">
        <v>39.414000000000001</v>
      </c>
      <c r="D983">
        <v>0</v>
      </c>
      <c r="E983">
        <v>1994</v>
      </c>
      <c r="F983">
        <v>3</v>
      </c>
      <c r="G983">
        <v>8</v>
      </c>
      <c r="H983">
        <v>11</v>
      </c>
      <c r="I983">
        <v>40</v>
      </c>
      <c r="J983">
        <v>21.1</v>
      </c>
      <c r="K983" s="2">
        <v>0.16200000000000001</v>
      </c>
      <c r="L983" s="3">
        <v>0.01</v>
      </c>
      <c r="M983" t="s">
        <v>7</v>
      </c>
      <c r="N983" s="2">
        <f t="shared" si="15"/>
        <v>0.92616526672650978</v>
      </c>
    </row>
    <row r="984" spans="1:14" x14ac:dyDescent="0.25">
      <c r="A984" s="134">
        <v>2.87</v>
      </c>
      <c r="B984" s="6">
        <v>-114.21299999999999</v>
      </c>
      <c r="C984" s="6">
        <v>37.365000000000002</v>
      </c>
      <c r="D984">
        <v>0</v>
      </c>
      <c r="E984">
        <v>1994</v>
      </c>
      <c r="F984">
        <v>3</v>
      </c>
      <c r="G984">
        <v>17</v>
      </c>
      <c r="H984">
        <v>13</v>
      </c>
      <c r="I984">
        <v>18</v>
      </c>
      <c r="J984">
        <v>20.9</v>
      </c>
      <c r="K984" s="2">
        <v>0.22500000000000001</v>
      </c>
      <c r="L984" s="3">
        <v>0.01</v>
      </c>
      <c r="M984" t="s">
        <v>4</v>
      </c>
      <c r="N984" s="2">
        <f t="shared" si="15"/>
        <v>0.86246540911615621</v>
      </c>
    </row>
    <row r="985" spans="1:14" x14ac:dyDescent="0.25">
      <c r="A985" s="134">
        <v>2.5299999999999998</v>
      </c>
      <c r="B985" s="6">
        <v>-112.45399999999999</v>
      </c>
      <c r="C985" s="6">
        <v>38.682000000000002</v>
      </c>
      <c r="D985">
        <v>1</v>
      </c>
      <c r="E985">
        <v>1994</v>
      </c>
      <c r="F985">
        <v>3</v>
      </c>
      <c r="G985">
        <v>29</v>
      </c>
      <c r="H985">
        <v>5</v>
      </c>
      <c r="I985">
        <v>43</v>
      </c>
      <c r="J985">
        <v>58.2</v>
      </c>
      <c r="K985" s="2">
        <v>0.22500000000000001</v>
      </c>
      <c r="L985" s="3">
        <v>0.01</v>
      </c>
      <c r="M985" t="s">
        <v>4</v>
      </c>
      <c r="N985" s="2">
        <f t="shared" si="15"/>
        <v>0.86246540911615621</v>
      </c>
    </row>
    <row r="986" spans="1:14" x14ac:dyDescent="0.25">
      <c r="A986" s="134">
        <v>2.99</v>
      </c>
      <c r="B986" s="6">
        <v>-111.756</v>
      </c>
      <c r="C986" s="6">
        <v>40.334000000000003</v>
      </c>
      <c r="D986">
        <v>4</v>
      </c>
      <c r="E986">
        <v>1994</v>
      </c>
      <c r="F986">
        <v>4</v>
      </c>
      <c r="G986">
        <v>23</v>
      </c>
      <c r="H986">
        <v>15</v>
      </c>
      <c r="I986">
        <v>17</v>
      </c>
      <c r="J986">
        <v>56.3</v>
      </c>
      <c r="K986" s="2">
        <v>0.22500000000000001</v>
      </c>
      <c r="L986" s="3">
        <v>0.01</v>
      </c>
      <c r="M986" t="s">
        <v>4</v>
      </c>
      <c r="N986" s="2">
        <f t="shared" si="15"/>
        <v>0.86246540911615621</v>
      </c>
    </row>
    <row r="987" spans="1:14" x14ac:dyDescent="0.25">
      <c r="A987" s="134">
        <v>3.04</v>
      </c>
      <c r="B987" s="6">
        <v>-111.712</v>
      </c>
      <c r="C987" s="6">
        <v>41.682000000000002</v>
      </c>
      <c r="D987">
        <v>16</v>
      </c>
      <c r="E987">
        <v>1994</v>
      </c>
      <c r="F987">
        <v>5</v>
      </c>
      <c r="G987">
        <v>5</v>
      </c>
      <c r="H987">
        <v>18</v>
      </c>
      <c r="I987">
        <v>4</v>
      </c>
      <c r="J987">
        <v>35</v>
      </c>
      <c r="K987" s="2">
        <v>0.22500000000000001</v>
      </c>
      <c r="L987" s="3">
        <v>0.01</v>
      </c>
      <c r="M987" t="s">
        <v>4</v>
      </c>
      <c r="N987" s="2">
        <f t="shared" si="15"/>
        <v>0.86246540911615621</v>
      </c>
    </row>
    <row r="988" spans="1:14" x14ac:dyDescent="0.25">
      <c r="A988" s="134">
        <v>3.28</v>
      </c>
      <c r="B988" s="6">
        <v>-112.371</v>
      </c>
      <c r="C988" s="6">
        <v>41.786999999999999</v>
      </c>
      <c r="D988">
        <v>0</v>
      </c>
      <c r="E988">
        <v>1994</v>
      </c>
      <c r="F988">
        <v>5</v>
      </c>
      <c r="G988">
        <v>6</v>
      </c>
      <c r="H988">
        <v>1</v>
      </c>
      <c r="I988">
        <v>37</v>
      </c>
      <c r="J988">
        <v>54.3</v>
      </c>
      <c r="K988" s="2">
        <v>0.128</v>
      </c>
      <c r="L988" s="3">
        <v>0.01</v>
      </c>
      <c r="M988" t="s">
        <v>7</v>
      </c>
      <c r="N988" s="2">
        <f t="shared" si="15"/>
        <v>0.95324335884288514</v>
      </c>
    </row>
    <row r="989" spans="1:14" x14ac:dyDescent="0.25">
      <c r="A989" s="134">
        <v>3.12</v>
      </c>
      <c r="B989" s="6">
        <v>-111.39700000000001</v>
      </c>
      <c r="C989" s="6">
        <v>40.066000000000003</v>
      </c>
      <c r="D989">
        <v>0</v>
      </c>
      <c r="E989">
        <v>1994</v>
      </c>
      <c r="F989">
        <v>5</v>
      </c>
      <c r="G989">
        <v>6</v>
      </c>
      <c r="H989">
        <v>22</v>
      </c>
      <c r="I989">
        <v>42</v>
      </c>
      <c r="J989">
        <v>45.6</v>
      </c>
      <c r="K989" s="2">
        <v>0.128</v>
      </c>
      <c r="L989" s="3">
        <v>0.01</v>
      </c>
      <c r="M989" t="s">
        <v>7</v>
      </c>
      <c r="N989" s="2">
        <f t="shared" si="15"/>
        <v>0.95324335884288514</v>
      </c>
    </row>
    <row r="990" spans="1:14" x14ac:dyDescent="0.25">
      <c r="A990" s="134">
        <v>3.01</v>
      </c>
      <c r="B990" s="6">
        <v>-110.36199999999999</v>
      </c>
      <c r="C990" s="6">
        <v>37.015999999999998</v>
      </c>
      <c r="D990">
        <v>0</v>
      </c>
      <c r="E990">
        <v>1994</v>
      </c>
      <c r="F990">
        <v>5</v>
      </c>
      <c r="G990">
        <v>12</v>
      </c>
      <c r="H990">
        <v>19</v>
      </c>
      <c r="I990">
        <v>47</v>
      </c>
      <c r="J990">
        <v>33.1</v>
      </c>
      <c r="K990" s="2">
        <v>0.22500000000000001</v>
      </c>
      <c r="L990" s="3">
        <v>0.01</v>
      </c>
      <c r="M990" t="s">
        <v>4</v>
      </c>
      <c r="N990" s="2">
        <f t="shared" si="15"/>
        <v>0.86246540911615621</v>
      </c>
    </row>
    <row r="991" spans="1:14" x14ac:dyDescent="0.25">
      <c r="A991" s="134">
        <v>3.27</v>
      </c>
      <c r="B991" s="6">
        <v>-112.172</v>
      </c>
      <c r="C991" s="6">
        <v>38.456000000000003</v>
      </c>
      <c r="D991">
        <v>5</v>
      </c>
      <c r="E991">
        <v>1994</v>
      </c>
      <c r="F991">
        <v>6</v>
      </c>
      <c r="G991">
        <v>3</v>
      </c>
      <c r="H991">
        <v>4</v>
      </c>
      <c r="I991">
        <v>25</v>
      </c>
      <c r="J991">
        <v>29.4</v>
      </c>
      <c r="K991" s="2">
        <v>0.16200000000000001</v>
      </c>
      <c r="L991" s="3">
        <v>0.01</v>
      </c>
      <c r="M991" t="s">
        <v>7</v>
      </c>
      <c r="N991" s="2">
        <f t="shared" si="15"/>
        <v>0.92616526672650978</v>
      </c>
    </row>
    <row r="992" spans="1:14" x14ac:dyDescent="0.25">
      <c r="A992" s="134">
        <v>2.54</v>
      </c>
      <c r="B992" s="6">
        <v>-112.872</v>
      </c>
      <c r="C992" s="6">
        <v>38.082000000000001</v>
      </c>
      <c r="D992">
        <v>9</v>
      </c>
      <c r="E992">
        <v>1994</v>
      </c>
      <c r="F992">
        <v>6</v>
      </c>
      <c r="G992">
        <v>8</v>
      </c>
      <c r="H992">
        <v>0</v>
      </c>
      <c r="I992">
        <v>51</v>
      </c>
      <c r="J992">
        <v>24.3</v>
      </c>
      <c r="K992" s="2">
        <v>0.22500000000000001</v>
      </c>
      <c r="L992" s="3">
        <v>0.01</v>
      </c>
      <c r="M992" t="s">
        <v>4</v>
      </c>
      <c r="N992" s="2">
        <f t="shared" si="15"/>
        <v>0.86246540911615621</v>
      </c>
    </row>
    <row r="993" spans="1:14" x14ac:dyDescent="0.25">
      <c r="A993" s="134">
        <v>2.65</v>
      </c>
      <c r="B993" s="6">
        <v>-111.431</v>
      </c>
      <c r="C993" s="6">
        <v>38.814</v>
      </c>
      <c r="D993">
        <v>1</v>
      </c>
      <c r="E993">
        <v>1994</v>
      </c>
      <c r="F993">
        <v>6</v>
      </c>
      <c r="G993">
        <v>16</v>
      </c>
      <c r="H993">
        <v>11</v>
      </c>
      <c r="I993">
        <v>56</v>
      </c>
      <c r="J993">
        <v>14</v>
      </c>
      <c r="K993" s="2">
        <v>0.22500000000000001</v>
      </c>
      <c r="L993" s="3">
        <v>0.01</v>
      </c>
      <c r="M993" t="s">
        <v>4</v>
      </c>
      <c r="N993" s="2">
        <f t="shared" si="15"/>
        <v>0.86246540911615621</v>
      </c>
    </row>
    <row r="994" spans="1:14" x14ac:dyDescent="0.25">
      <c r="A994" s="134">
        <v>2.61</v>
      </c>
      <c r="B994" s="6">
        <v>-112.255</v>
      </c>
      <c r="C994" s="6">
        <v>38.261000000000003</v>
      </c>
      <c r="D994">
        <v>3</v>
      </c>
      <c r="E994">
        <v>1994</v>
      </c>
      <c r="F994">
        <v>6</v>
      </c>
      <c r="G994">
        <v>21</v>
      </c>
      <c r="H994">
        <v>21</v>
      </c>
      <c r="I994">
        <v>17</v>
      </c>
      <c r="J994">
        <v>35.700000000000003</v>
      </c>
      <c r="K994" s="2">
        <v>0.22500000000000001</v>
      </c>
      <c r="L994" s="3">
        <v>0.01</v>
      </c>
      <c r="M994" t="s">
        <v>4</v>
      </c>
      <c r="N994" s="2">
        <f t="shared" si="15"/>
        <v>0.86246540911615621</v>
      </c>
    </row>
    <row r="995" spans="1:14" x14ac:dyDescent="0.25">
      <c r="A995" s="134">
        <v>2.98</v>
      </c>
      <c r="B995" s="6">
        <v>-114.11799999999999</v>
      </c>
      <c r="C995" s="6">
        <v>37.545000000000002</v>
      </c>
      <c r="D995">
        <v>0</v>
      </c>
      <c r="E995">
        <v>1994</v>
      </c>
      <c r="F995">
        <v>7</v>
      </c>
      <c r="G995">
        <v>5</v>
      </c>
      <c r="H995">
        <v>9</v>
      </c>
      <c r="I995">
        <v>30</v>
      </c>
      <c r="J995">
        <v>55.9</v>
      </c>
      <c r="K995" s="2">
        <v>0.22500000000000001</v>
      </c>
      <c r="L995" s="3">
        <v>0.01</v>
      </c>
      <c r="M995" t="s">
        <v>4</v>
      </c>
      <c r="N995" s="2">
        <f t="shared" si="15"/>
        <v>0.86246540911615621</v>
      </c>
    </row>
    <row r="996" spans="1:14" x14ac:dyDescent="0.25">
      <c r="A996" s="134">
        <v>3</v>
      </c>
      <c r="B996" s="6">
        <v>-112.039</v>
      </c>
      <c r="C996" s="6">
        <v>39.997</v>
      </c>
      <c r="D996">
        <v>5</v>
      </c>
      <c r="E996">
        <v>1994</v>
      </c>
      <c r="F996">
        <v>7</v>
      </c>
      <c r="G996">
        <v>13</v>
      </c>
      <c r="H996">
        <v>14</v>
      </c>
      <c r="I996">
        <v>58</v>
      </c>
      <c r="J996">
        <v>46.5</v>
      </c>
      <c r="K996" s="2">
        <v>0.22500000000000001</v>
      </c>
      <c r="L996" s="3">
        <v>0.01</v>
      </c>
      <c r="M996" t="s">
        <v>4</v>
      </c>
      <c r="N996" s="2">
        <f t="shared" si="15"/>
        <v>0.86246540911615621</v>
      </c>
    </row>
    <row r="997" spans="1:14" x14ac:dyDescent="0.25">
      <c r="A997" s="134">
        <v>2.68</v>
      </c>
      <c r="B997" s="6">
        <v>-111.193</v>
      </c>
      <c r="C997" s="6">
        <v>38.167999999999999</v>
      </c>
      <c r="D997">
        <v>1</v>
      </c>
      <c r="E997">
        <v>1994</v>
      </c>
      <c r="F997">
        <v>7</v>
      </c>
      <c r="G997">
        <v>16</v>
      </c>
      <c r="H997">
        <v>2</v>
      </c>
      <c r="I997">
        <v>22</v>
      </c>
      <c r="J997">
        <v>21.6</v>
      </c>
      <c r="K997" s="2">
        <v>0.22500000000000001</v>
      </c>
      <c r="L997" s="3">
        <v>0.01</v>
      </c>
      <c r="M997" t="s">
        <v>4</v>
      </c>
      <c r="N997" s="2">
        <f t="shared" si="15"/>
        <v>0.86246540911615621</v>
      </c>
    </row>
    <row r="998" spans="1:14" x14ac:dyDescent="0.25">
      <c r="A998" s="134">
        <v>2.66</v>
      </c>
      <c r="B998" s="6">
        <v>-112.81399999999999</v>
      </c>
      <c r="C998" s="6">
        <v>41.649000000000001</v>
      </c>
      <c r="D998">
        <v>2</v>
      </c>
      <c r="E998">
        <v>1994</v>
      </c>
      <c r="F998">
        <v>8</v>
      </c>
      <c r="G998">
        <v>8</v>
      </c>
      <c r="H998">
        <v>4</v>
      </c>
      <c r="I998">
        <v>8</v>
      </c>
      <c r="J998">
        <v>19.600000000000001</v>
      </c>
      <c r="K998" s="2">
        <v>0.16200000000000001</v>
      </c>
      <c r="L998" s="3">
        <v>0.01</v>
      </c>
      <c r="M998" t="s">
        <v>7</v>
      </c>
      <c r="N998" s="2">
        <f t="shared" si="15"/>
        <v>0.92616526672650978</v>
      </c>
    </row>
    <row r="999" spans="1:14" x14ac:dyDescent="0.25">
      <c r="A999" s="134">
        <v>2.69</v>
      </c>
      <c r="B999" s="6">
        <v>-112.483</v>
      </c>
      <c r="C999" s="6">
        <v>37.588999999999999</v>
      </c>
      <c r="D999">
        <v>0</v>
      </c>
      <c r="E999">
        <v>1994</v>
      </c>
      <c r="F999">
        <v>8</v>
      </c>
      <c r="G999">
        <v>20</v>
      </c>
      <c r="H999">
        <v>21</v>
      </c>
      <c r="I999">
        <v>42</v>
      </c>
      <c r="J999">
        <v>9.1999999999999993</v>
      </c>
      <c r="K999" s="2">
        <v>0.22500000000000001</v>
      </c>
      <c r="L999" s="3">
        <v>0.01</v>
      </c>
      <c r="M999" t="s">
        <v>4</v>
      </c>
      <c r="N999" s="2">
        <f t="shared" si="15"/>
        <v>0.86246540911615621</v>
      </c>
    </row>
    <row r="1000" spans="1:14" x14ac:dyDescent="0.25">
      <c r="A1000" s="134">
        <v>2.61</v>
      </c>
      <c r="B1000" s="6">
        <v>-114.14</v>
      </c>
      <c r="C1000" s="6">
        <v>37.720999999999997</v>
      </c>
      <c r="D1000">
        <v>23</v>
      </c>
      <c r="E1000">
        <v>1994</v>
      </c>
      <c r="F1000">
        <v>8</v>
      </c>
      <c r="G1000">
        <v>21</v>
      </c>
      <c r="H1000">
        <v>12</v>
      </c>
      <c r="I1000">
        <v>53</v>
      </c>
      <c r="J1000">
        <v>33.1</v>
      </c>
      <c r="K1000" s="2">
        <v>0.22500000000000001</v>
      </c>
      <c r="L1000" s="3">
        <v>0.01</v>
      </c>
      <c r="M1000" t="s">
        <v>4</v>
      </c>
      <c r="N1000" s="2">
        <f t="shared" si="15"/>
        <v>0.86246540911615621</v>
      </c>
    </row>
    <row r="1001" spans="1:14" x14ac:dyDescent="0.25">
      <c r="A1001" s="134">
        <v>4.04</v>
      </c>
      <c r="B1001" s="6">
        <v>-112.298</v>
      </c>
      <c r="C1001" s="6">
        <v>38.076000000000001</v>
      </c>
      <c r="D1001">
        <v>1</v>
      </c>
      <c r="E1001">
        <v>1994</v>
      </c>
      <c r="F1001">
        <v>9</v>
      </c>
      <c r="G1001">
        <v>6</v>
      </c>
      <c r="H1001">
        <v>3</v>
      </c>
      <c r="I1001">
        <v>48</v>
      </c>
      <c r="J1001">
        <v>37.5</v>
      </c>
      <c r="K1001" s="2">
        <v>0.109</v>
      </c>
      <c r="L1001" s="3">
        <v>0.01</v>
      </c>
      <c r="M1001" t="s">
        <v>7</v>
      </c>
      <c r="N1001" s="2">
        <f t="shared" si="15"/>
        <v>0.96587171083057022</v>
      </c>
    </row>
    <row r="1002" spans="1:14" x14ac:dyDescent="0.25">
      <c r="A1002" s="134">
        <v>3.62</v>
      </c>
      <c r="B1002" s="6">
        <v>-111.517</v>
      </c>
      <c r="C1002" s="6">
        <v>39.463000000000001</v>
      </c>
      <c r="D1002">
        <v>7</v>
      </c>
      <c r="E1002">
        <v>1994</v>
      </c>
      <c r="F1002">
        <v>9</v>
      </c>
      <c r="G1002">
        <v>10</v>
      </c>
      <c r="H1002">
        <v>6</v>
      </c>
      <c r="I1002">
        <v>33</v>
      </c>
      <c r="J1002">
        <v>42.4</v>
      </c>
      <c r="K1002" s="2">
        <v>0.16200000000000001</v>
      </c>
      <c r="L1002" s="3">
        <v>0.01</v>
      </c>
      <c r="M1002" t="s">
        <v>7</v>
      </c>
      <c r="N1002" s="2">
        <f t="shared" si="15"/>
        <v>0.92616526672650978</v>
      </c>
    </row>
    <row r="1003" spans="1:14" x14ac:dyDescent="0.25">
      <c r="A1003" s="134">
        <v>3.22</v>
      </c>
      <c r="B1003" s="6">
        <v>-113.78700000000001</v>
      </c>
      <c r="C1003" s="6">
        <v>37.847000000000001</v>
      </c>
      <c r="D1003">
        <v>1</v>
      </c>
      <c r="E1003">
        <v>1994</v>
      </c>
      <c r="F1003">
        <v>9</v>
      </c>
      <c r="G1003">
        <v>16</v>
      </c>
      <c r="H1003">
        <v>16</v>
      </c>
      <c r="I1003">
        <v>3</v>
      </c>
      <c r="J1003">
        <v>18.399999999999999</v>
      </c>
      <c r="K1003" s="2">
        <v>0.16200000000000001</v>
      </c>
      <c r="L1003" s="3">
        <v>0.01</v>
      </c>
      <c r="M1003" t="s">
        <v>7</v>
      </c>
      <c r="N1003" s="2">
        <f t="shared" si="15"/>
        <v>0.92616526672650978</v>
      </c>
    </row>
    <row r="1004" spans="1:14" x14ac:dyDescent="0.25">
      <c r="A1004" s="134">
        <v>2.83</v>
      </c>
      <c r="B1004" s="6">
        <v>-111.318</v>
      </c>
      <c r="C1004" s="6">
        <v>40.319000000000003</v>
      </c>
      <c r="D1004">
        <v>7</v>
      </c>
      <c r="E1004">
        <v>1994</v>
      </c>
      <c r="F1004">
        <v>9</v>
      </c>
      <c r="G1004">
        <v>30</v>
      </c>
      <c r="H1004">
        <v>18</v>
      </c>
      <c r="I1004">
        <v>8</v>
      </c>
      <c r="J1004">
        <v>39.6</v>
      </c>
      <c r="K1004" s="2">
        <v>0.153</v>
      </c>
      <c r="L1004" s="3">
        <v>0.01</v>
      </c>
      <c r="M1004" t="s">
        <v>7</v>
      </c>
      <c r="N1004" s="2">
        <f t="shared" si="15"/>
        <v>0.93387114258365855</v>
      </c>
    </row>
    <row r="1005" spans="1:14" x14ac:dyDescent="0.25">
      <c r="A1005" s="134">
        <v>3.19</v>
      </c>
      <c r="B1005" s="6">
        <v>-113.251</v>
      </c>
      <c r="C1005" s="6">
        <v>37.991999999999997</v>
      </c>
      <c r="D1005">
        <v>1</v>
      </c>
      <c r="E1005">
        <v>1994</v>
      </c>
      <c r="F1005">
        <v>11</v>
      </c>
      <c r="G1005">
        <v>5</v>
      </c>
      <c r="H1005">
        <v>17</v>
      </c>
      <c r="I1005">
        <v>5</v>
      </c>
      <c r="J1005">
        <v>48.8</v>
      </c>
      <c r="K1005" s="2">
        <v>0.16200000000000001</v>
      </c>
      <c r="L1005" s="3">
        <v>0.01</v>
      </c>
      <c r="M1005" t="s">
        <v>7</v>
      </c>
      <c r="N1005" s="2">
        <f t="shared" si="15"/>
        <v>0.92616526672650978</v>
      </c>
    </row>
    <row r="1006" spans="1:14" x14ac:dyDescent="0.25">
      <c r="A1006" s="134">
        <v>2.74</v>
      </c>
      <c r="B1006" s="6">
        <v>-111.71899999999999</v>
      </c>
      <c r="C1006" s="6">
        <v>39.948999999999998</v>
      </c>
      <c r="D1006">
        <v>6</v>
      </c>
      <c r="E1006">
        <v>1994</v>
      </c>
      <c r="F1006">
        <v>11</v>
      </c>
      <c r="G1006">
        <v>7</v>
      </c>
      <c r="H1006">
        <v>17</v>
      </c>
      <c r="I1006">
        <v>37</v>
      </c>
      <c r="J1006">
        <v>36.700000000000003</v>
      </c>
      <c r="K1006" s="2">
        <v>0.22500000000000001</v>
      </c>
      <c r="L1006" s="3">
        <v>0.01</v>
      </c>
      <c r="M1006" t="s">
        <v>4</v>
      </c>
      <c r="N1006" s="2">
        <f t="shared" si="15"/>
        <v>0.86246540911615621</v>
      </c>
    </row>
    <row r="1007" spans="1:14" x14ac:dyDescent="0.25">
      <c r="A1007" s="134">
        <v>3.38</v>
      </c>
      <c r="B1007" s="6">
        <v>-112.718</v>
      </c>
      <c r="C1007" s="6">
        <v>38.179000000000002</v>
      </c>
      <c r="D1007">
        <v>0</v>
      </c>
      <c r="E1007">
        <v>1994</v>
      </c>
      <c r="F1007">
        <v>11</v>
      </c>
      <c r="G1007">
        <v>17</v>
      </c>
      <c r="H1007">
        <v>11</v>
      </c>
      <c r="I1007">
        <v>11</v>
      </c>
      <c r="J1007">
        <v>1.1000000000000001</v>
      </c>
      <c r="K1007" s="2">
        <v>0.16200000000000001</v>
      </c>
      <c r="L1007" s="3">
        <v>0.01</v>
      </c>
      <c r="M1007" t="s">
        <v>7</v>
      </c>
      <c r="N1007" s="2">
        <f t="shared" si="15"/>
        <v>0.92616526672650978</v>
      </c>
    </row>
    <row r="1008" spans="1:14" x14ac:dyDescent="0.25">
      <c r="A1008" s="134">
        <v>3.09</v>
      </c>
      <c r="B1008" s="6">
        <v>-112.916</v>
      </c>
      <c r="C1008" s="6">
        <v>37.802999999999997</v>
      </c>
      <c r="D1008">
        <v>0</v>
      </c>
      <c r="E1008">
        <v>1994</v>
      </c>
      <c r="F1008">
        <v>11</v>
      </c>
      <c r="G1008">
        <v>19</v>
      </c>
      <c r="H1008">
        <v>18</v>
      </c>
      <c r="I1008">
        <v>1</v>
      </c>
      <c r="J1008">
        <v>45.5</v>
      </c>
      <c r="K1008" s="2">
        <v>0.16200000000000001</v>
      </c>
      <c r="L1008" s="3">
        <v>0.01</v>
      </c>
      <c r="M1008" t="s">
        <v>7</v>
      </c>
      <c r="N1008" s="2">
        <f t="shared" si="15"/>
        <v>0.92616526672650978</v>
      </c>
    </row>
    <row r="1009" spans="1:14" x14ac:dyDescent="0.25">
      <c r="A1009" s="134">
        <v>3.3</v>
      </c>
      <c r="B1009" s="6">
        <v>-111.526</v>
      </c>
      <c r="C1009" s="6">
        <v>39.456000000000003</v>
      </c>
      <c r="D1009">
        <v>1</v>
      </c>
      <c r="E1009">
        <v>1994</v>
      </c>
      <c r="F1009">
        <v>11</v>
      </c>
      <c r="G1009">
        <v>23</v>
      </c>
      <c r="H1009">
        <v>16</v>
      </c>
      <c r="I1009">
        <v>30</v>
      </c>
      <c r="J1009">
        <v>49.4</v>
      </c>
      <c r="K1009" s="2">
        <v>0.16200000000000001</v>
      </c>
      <c r="L1009" s="3">
        <v>0.01</v>
      </c>
      <c r="M1009" t="s">
        <v>7</v>
      </c>
      <c r="N1009" s="2">
        <f t="shared" si="15"/>
        <v>0.92616526672650978</v>
      </c>
    </row>
    <row r="1010" spans="1:14" x14ac:dyDescent="0.25">
      <c r="A1010" s="134">
        <v>3.41</v>
      </c>
      <c r="B1010" s="6">
        <v>-113.276</v>
      </c>
      <c r="C1010" s="6">
        <v>36.927</v>
      </c>
      <c r="D1010">
        <v>2</v>
      </c>
      <c r="E1010">
        <v>1994</v>
      </c>
      <c r="F1010">
        <v>11</v>
      </c>
      <c r="G1010">
        <v>27</v>
      </c>
      <c r="H1010">
        <v>6</v>
      </c>
      <c r="I1010">
        <v>30</v>
      </c>
      <c r="J1010">
        <v>11.8</v>
      </c>
      <c r="K1010" s="2">
        <v>0.16200000000000001</v>
      </c>
      <c r="L1010" s="3">
        <v>0.01</v>
      </c>
      <c r="M1010" t="s">
        <v>7</v>
      </c>
      <c r="N1010" s="2">
        <f t="shared" si="15"/>
        <v>0.92616526672650978</v>
      </c>
    </row>
    <row r="1011" spans="1:14" x14ac:dyDescent="0.25">
      <c r="A1011" s="134">
        <v>2.5099999999999998</v>
      </c>
      <c r="B1011" s="6">
        <v>-113.152</v>
      </c>
      <c r="C1011" s="6">
        <v>37.718000000000004</v>
      </c>
      <c r="D1011">
        <v>2</v>
      </c>
      <c r="E1011">
        <v>1995</v>
      </c>
      <c r="F1011">
        <v>1</v>
      </c>
      <c r="G1011">
        <v>5</v>
      </c>
      <c r="H1011">
        <v>20</v>
      </c>
      <c r="I1011">
        <v>43</v>
      </c>
      <c r="J1011">
        <v>47.5</v>
      </c>
      <c r="K1011" s="2">
        <v>0.22500000000000001</v>
      </c>
      <c r="L1011" s="3">
        <v>0.01</v>
      </c>
      <c r="M1011" t="s">
        <v>4</v>
      </c>
      <c r="N1011" s="2">
        <f t="shared" si="15"/>
        <v>0.86246540911615621</v>
      </c>
    </row>
    <row r="1012" spans="1:14" x14ac:dyDescent="0.25">
      <c r="A1012" s="134">
        <v>2.52</v>
      </c>
      <c r="B1012" s="6">
        <v>-112.14700000000001</v>
      </c>
      <c r="C1012" s="6">
        <v>41.484000000000002</v>
      </c>
      <c r="D1012">
        <v>12</v>
      </c>
      <c r="E1012">
        <v>1995</v>
      </c>
      <c r="F1012">
        <v>2</v>
      </c>
      <c r="G1012">
        <v>4</v>
      </c>
      <c r="H1012">
        <v>10</v>
      </c>
      <c r="I1012">
        <v>48</v>
      </c>
      <c r="J1012">
        <v>57.9</v>
      </c>
      <c r="K1012" s="2">
        <v>0.22500000000000001</v>
      </c>
      <c r="L1012" s="3">
        <v>0.01</v>
      </c>
      <c r="M1012" t="s">
        <v>4</v>
      </c>
      <c r="N1012" s="2">
        <f t="shared" si="15"/>
        <v>0.86246540911615621</v>
      </c>
    </row>
    <row r="1013" spans="1:14" x14ac:dyDescent="0.25">
      <c r="A1013" s="134">
        <v>3.14</v>
      </c>
      <c r="B1013" s="6">
        <v>-113.28100000000001</v>
      </c>
      <c r="C1013" s="6">
        <v>37.877000000000002</v>
      </c>
      <c r="D1013">
        <v>1</v>
      </c>
      <c r="E1013">
        <v>1995</v>
      </c>
      <c r="F1013">
        <v>2</v>
      </c>
      <c r="G1013">
        <v>19</v>
      </c>
      <c r="H1013">
        <v>22</v>
      </c>
      <c r="I1013">
        <v>13</v>
      </c>
      <c r="J1013">
        <v>40.1</v>
      </c>
      <c r="K1013" s="2">
        <v>0.16200000000000001</v>
      </c>
      <c r="L1013" s="3">
        <v>0.01</v>
      </c>
      <c r="M1013" t="s">
        <v>7</v>
      </c>
      <c r="N1013" s="2">
        <f t="shared" si="15"/>
        <v>0.92616526672650978</v>
      </c>
    </row>
    <row r="1014" spans="1:14" x14ac:dyDescent="0.25">
      <c r="A1014" s="134">
        <v>2.7</v>
      </c>
      <c r="B1014" s="6">
        <v>-110.502</v>
      </c>
      <c r="C1014" s="6">
        <v>41.649000000000001</v>
      </c>
      <c r="D1014">
        <v>1</v>
      </c>
      <c r="E1014">
        <v>1995</v>
      </c>
      <c r="F1014">
        <v>2</v>
      </c>
      <c r="G1014">
        <v>20</v>
      </c>
      <c r="H1014">
        <v>18</v>
      </c>
      <c r="I1014">
        <v>4</v>
      </c>
      <c r="J1014">
        <v>51.4</v>
      </c>
      <c r="K1014" s="2">
        <v>0.22500000000000001</v>
      </c>
      <c r="L1014" s="3">
        <v>0.01</v>
      </c>
      <c r="M1014" t="s">
        <v>4</v>
      </c>
      <c r="N1014" s="2">
        <f t="shared" si="15"/>
        <v>0.86246540911615621</v>
      </c>
    </row>
    <row r="1015" spans="1:14" x14ac:dyDescent="0.25">
      <c r="A1015" s="134">
        <v>3.75</v>
      </c>
      <c r="B1015" s="6">
        <v>-111.114</v>
      </c>
      <c r="C1015" s="6">
        <v>42.487000000000002</v>
      </c>
      <c r="D1015">
        <v>0</v>
      </c>
      <c r="E1015">
        <v>1995</v>
      </c>
      <c r="F1015">
        <v>3</v>
      </c>
      <c r="G1015">
        <v>1</v>
      </c>
      <c r="H1015">
        <v>6</v>
      </c>
      <c r="I1015">
        <v>20</v>
      </c>
      <c r="J1015">
        <v>21.4</v>
      </c>
      <c r="K1015" s="2">
        <v>0.109</v>
      </c>
      <c r="L1015" s="3">
        <v>0.01</v>
      </c>
      <c r="M1015" t="s">
        <v>7</v>
      </c>
      <c r="N1015" s="2">
        <f t="shared" si="15"/>
        <v>0.96587171083057022</v>
      </c>
    </row>
    <row r="1016" spans="1:14" x14ac:dyDescent="0.25">
      <c r="A1016" s="134">
        <v>2.65</v>
      </c>
      <c r="B1016" s="6">
        <v>-111.67700000000001</v>
      </c>
      <c r="C1016" s="6">
        <v>41.625999999999998</v>
      </c>
      <c r="D1016">
        <v>11</v>
      </c>
      <c r="E1016">
        <v>1995</v>
      </c>
      <c r="F1016">
        <v>3</v>
      </c>
      <c r="G1016">
        <v>21</v>
      </c>
      <c r="H1016">
        <v>1</v>
      </c>
      <c r="I1016">
        <v>38</v>
      </c>
      <c r="J1016">
        <v>40.799999999999997</v>
      </c>
      <c r="K1016" s="2">
        <v>0.22500000000000001</v>
      </c>
      <c r="L1016" s="3">
        <v>0.01</v>
      </c>
      <c r="M1016" t="s">
        <v>4</v>
      </c>
      <c r="N1016" s="2">
        <f t="shared" si="15"/>
        <v>0.86246540911615621</v>
      </c>
    </row>
    <row r="1017" spans="1:14" x14ac:dyDescent="0.25">
      <c r="A1017" s="134">
        <v>2.8</v>
      </c>
      <c r="B1017" s="6">
        <v>-111.17400000000001</v>
      </c>
      <c r="C1017" s="6">
        <v>39.917999999999999</v>
      </c>
      <c r="D1017">
        <v>0</v>
      </c>
      <c r="E1017">
        <v>1995</v>
      </c>
      <c r="F1017">
        <v>3</v>
      </c>
      <c r="G1017">
        <v>22</v>
      </c>
      <c r="H1017">
        <v>21</v>
      </c>
      <c r="I1017">
        <v>22</v>
      </c>
      <c r="J1017">
        <v>24.4</v>
      </c>
      <c r="K1017" s="2">
        <v>0.22500000000000001</v>
      </c>
      <c r="L1017" s="3">
        <v>0.01</v>
      </c>
      <c r="M1017" t="s">
        <v>4</v>
      </c>
      <c r="N1017" s="2">
        <f t="shared" si="15"/>
        <v>0.86246540911615621</v>
      </c>
    </row>
    <row r="1018" spans="1:14" x14ac:dyDescent="0.25">
      <c r="A1018" s="134">
        <v>3.67</v>
      </c>
      <c r="B1018" s="6">
        <v>-112.425</v>
      </c>
      <c r="C1018" s="6">
        <v>38.067</v>
      </c>
      <c r="D1018">
        <v>1</v>
      </c>
      <c r="E1018">
        <v>1995</v>
      </c>
      <c r="F1018">
        <v>4</v>
      </c>
      <c r="G1018">
        <v>27</v>
      </c>
      <c r="H1018">
        <v>19</v>
      </c>
      <c r="I1018">
        <v>55</v>
      </c>
      <c r="J1018">
        <v>57.8</v>
      </c>
      <c r="K1018" s="2">
        <v>0.16200000000000001</v>
      </c>
      <c r="L1018" s="3">
        <v>0.01</v>
      </c>
      <c r="M1018" t="s">
        <v>7</v>
      </c>
      <c r="N1018" s="2">
        <f t="shared" si="15"/>
        <v>0.92616526672650978</v>
      </c>
    </row>
    <row r="1019" spans="1:14" x14ac:dyDescent="0.25">
      <c r="A1019" s="134">
        <v>3</v>
      </c>
      <c r="B1019" s="6">
        <v>-112.3</v>
      </c>
      <c r="C1019" s="6">
        <v>41.723999999999997</v>
      </c>
      <c r="D1019">
        <v>1</v>
      </c>
      <c r="E1019">
        <v>1995</v>
      </c>
      <c r="F1019">
        <v>4</v>
      </c>
      <c r="G1019">
        <v>30</v>
      </c>
      <c r="H1019">
        <v>16</v>
      </c>
      <c r="I1019">
        <v>23</v>
      </c>
      <c r="J1019">
        <v>12.6</v>
      </c>
      <c r="K1019" s="2">
        <v>0.22500000000000001</v>
      </c>
      <c r="L1019" s="3">
        <v>0.01</v>
      </c>
      <c r="M1019" t="s">
        <v>4</v>
      </c>
      <c r="N1019" s="2">
        <f t="shared" si="15"/>
        <v>0.86246540911615621</v>
      </c>
    </row>
    <row r="1020" spans="1:14" x14ac:dyDescent="0.25">
      <c r="A1020" s="134">
        <v>2.72</v>
      </c>
      <c r="B1020" s="6">
        <v>-112.197</v>
      </c>
      <c r="C1020" s="6">
        <v>42.048999999999999</v>
      </c>
      <c r="D1020">
        <v>6</v>
      </c>
      <c r="E1020">
        <v>1995</v>
      </c>
      <c r="F1020">
        <v>5</v>
      </c>
      <c r="G1020">
        <v>14</v>
      </c>
      <c r="H1020">
        <v>12</v>
      </c>
      <c r="I1020">
        <v>53</v>
      </c>
      <c r="J1020">
        <v>44.5</v>
      </c>
      <c r="K1020" s="2">
        <v>0.22500000000000001</v>
      </c>
      <c r="L1020" s="3">
        <v>0.01</v>
      </c>
      <c r="M1020" t="s">
        <v>4</v>
      </c>
      <c r="N1020" s="2">
        <f t="shared" si="15"/>
        <v>0.86246540911615621</v>
      </c>
    </row>
    <row r="1021" spans="1:14" x14ac:dyDescent="0.25">
      <c r="A1021" s="134">
        <v>2.65</v>
      </c>
      <c r="B1021" s="6">
        <v>-112.723</v>
      </c>
      <c r="C1021" s="6">
        <v>38.213999999999999</v>
      </c>
      <c r="D1021">
        <v>0</v>
      </c>
      <c r="E1021">
        <v>1995</v>
      </c>
      <c r="F1021">
        <v>5</v>
      </c>
      <c r="G1021">
        <v>23</v>
      </c>
      <c r="H1021">
        <v>20</v>
      </c>
      <c r="I1021">
        <v>2</v>
      </c>
      <c r="J1021">
        <v>27.6</v>
      </c>
      <c r="K1021" s="2">
        <v>0.22500000000000001</v>
      </c>
      <c r="L1021" s="3">
        <v>0.01</v>
      </c>
      <c r="M1021" t="s">
        <v>4</v>
      </c>
      <c r="N1021" s="2">
        <f t="shared" si="15"/>
        <v>0.86246540911615621</v>
      </c>
    </row>
    <row r="1022" spans="1:14" x14ac:dyDescent="0.25">
      <c r="A1022" s="134">
        <v>3.6</v>
      </c>
      <c r="B1022" s="6">
        <v>-113.163</v>
      </c>
      <c r="C1022" s="6">
        <v>37.476999999999997</v>
      </c>
      <c r="D1022">
        <v>0</v>
      </c>
      <c r="E1022">
        <v>1995</v>
      </c>
      <c r="F1022">
        <v>6</v>
      </c>
      <c r="G1022">
        <v>8</v>
      </c>
      <c r="H1022">
        <v>8</v>
      </c>
      <c r="I1022">
        <v>29</v>
      </c>
      <c r="J1022">
        <v>16.3</v>
      </c>
      <c r="K1022" s="2">
        <v>0.22500000000000001</v>
      </c>
      <c r="L1022" s="3">
        <v>0.01</v>
      </c>
      <c r="M1022" t="s">
        <v>4</v>
      </c>
      <c r="N1022" s="2">
        <f t="shared" si="15"/>
        <v>0.86246540911615621</v>
      </c>
    </row>
    <row r="1023" spans="1:14" x14ac:dyDescent="0.25">
      <c r="A1023" s="134">
        <v>3.11</v>
      </c>
      <c r="B1023" s="6">
        <v>-113.95099999999999</v>
      </c>
      <c r="C1023" s="6">
        <v>37.661999999999999</v>
      </c>
      <c r="D1023">
        <v>0</v>
      </c>
      <c r="E1023">
        <v>1995</v>
      </c>
      <c r="F1023">
        <v>6</v>
      </c>
      <c r="G1023">
        <v>18</v>
      </c>
      <c r="H1023">
        <v>7</v>
      </c>
      <c r="I1023">
        <v>7</v>
      </c>
      <c r="J1023">
        <v>11.6</v>
      </c>
      <c r="K1023" s="2">
        <v>0.22500000000000001</v>
      </c>
      <c r="L1023" s="3">
        <v>0.01</v>
      </c>
      <c r="M1023" t="s">
        <v>4</v>
      </c>
      <c r="N1023" s="2">
        <f t="shared" si="15"/>
        <v>0.86246540911615621</v>
      </c>
    </row>
    <row r="1024" spans="1:14" x14ac:dyDescent="0.25">
      <c r="A1024" s="134">
        <v>2.58</v>
      </c>
      <c r="B1024" s="6">
        <v>-112.818</v>
      </c>
      <c r="C1024" s="6">
        <v>38.484000000000002</v>
      </c>
      <c r="D1024">
        <v>1</v>
      </c>
      <c r="E1024">
        <v>1995</v>
      </c>
      <c r="F1024">
        <v>6</v>
      </c>
      <c r="G1024">
        <v>24</v>
      </c>
      <c r="H1024">
        <v>12</v>
      </c>
      <c r="I1024">
        <v>1</v>
      </c>
      <c r="J1024">
        <v>21.3</v>
      </c>
      <c r="K1024" s="2">
        <v>0.22500000000000001</v>
      </c>
      <c r="L1024" s="3">
        <v>0.01</v>
      </c>
      <c r="M1024" t="s">
        <v>4</v>
      </c>
      <c r="N1024" s="2">
        <f t="shared" si="15"/>
        <v>0.86246540911615621</v>
      </c>
    </row>
    <row r="1025" spans="1:14" x14ac:dyDescent="0.25">
      <c r="A1025" s="134">
        <v>2.91</v>
      </c>
      <c r="B1025" s="6">
        <v>-114.13500000000001</v>
      </c>
      <c r="C1025" s="6">
        <v>37.648000000000003</v>
      </c>
      <c r="D1025">
        <v>0</v>
      </c>
      <c r="E1025">
        <v>1995</v>
      </c>
      <c r="F1025">
        <v>7</v>
      </c>
      <c r="G1025">
        <v>2</v>
      </c>
      <c r="H1025">
        <v>22</v>
      </c>
      <c r="I1025">
        <v>47</v>
      </c>
      <c r="J1025">
        <v>7.9</v>
      </c>
      <c r="K1025" s="2">
        <v>0.22500000000000001</v>
      </c>
      <c r="L1025" s="3">
        <v>0.01</v>
      </c>
      <c r="M1025" t="s">
        <v>4</v>
      </c>
      <c r="N1025" s="2">
        <f t="shared" si="15"/>
        <v>0.86246540911615621</v>
      </c>
    </row>
    <row r="1026" spans="1:14" x14ac:dyDescent="0.25">
      <c r="A1026" s="134">
        <v>3.31</v>
      </c>
      <c r="B1026" s="6">
        <v>-111.64100000000001</v>
      </c>
      <c r="C1026" s="6">
        <v>39.912999999999997</v>
      </c>
      <c r="D1026">
        <v>7</v>
      </c>
      <c r="E1026">
        <v>1995</v>
      </c>
      <c r="F1026">
        <v>7</v>
      </c>
      <c r="G1026">
        <v>6</v>
      </c>
      <c r="H1026">
        <v>0</v>
      </c>
      <c r="I1026">
        <v>22</v>
      </c>
      <c r="J1026">
        <v>23.5</v>
      </c>
      <c r="K1026" s="2">
        <v>0.128</v>
      </c>
      <c r="L1026" s="3">
        <v>0.01</v>
      </c>
      <c r="M1026" t="s">
        <v>7</v>
      </c>
      <c r="N1026" s="2">
        <f t="shared" si="15"/>
        <v>0.95324335884288514</v>
      </c>
    </row>
    <row r="1027" spans="1:14" x14ac:dyDescent="0.25">
      <c r="A1027" s="134">
        <v>3.47</v>
      </c>
      <c r="B1027" s="6">
        <v>-112.79300000000001</v>
      </c>
      <c r="C1027" s="6">
        <v>38.128</v>
      </c>
      <c r="D1027">
        <v>0</v>
      </c>
      <c r="E1027">
        <v>1995</v>
      </c>
      <c r="F1027">
        <v>7</v>
      </c>
      <c r="G1027">
        <v>21</v>
      </c>
      <c r="H1027">
        <v>17</v>
      </c>
      <c r="I1027">
        <v>21</v>
      </c>
      <c r="J1027">
        <v>47.4</v>
      </c>
      <c r="K1027" s="2">
        <v>0.16200000000000001</v>
      </c>
      <c r="L1027" s="3">
        <v>0.01</v>
      </c>
      <c r="M1027" t="s">
        <v>7</v>
      </c>
      <c r="N1027" s="2">
        <f t="shared" ref="N1027:N1090" si="16">EXP(-($D$1531^2*K1027^2)/2)</f>
        <v>0.92616526672650978</v>
      </c>
    </row>
    <row r="1028" spans="1:14" x14ac:dyDescent="0.25">
      <c r="A1028" s="134">
        <v>3.3</v>
      </c>
      <c r="B1028" s="6">
        <v>-111.977</v>
      </c>
      <c r="C1028" s="6">
        <v>41.64</v>
      </c>
      <c r="D1028">
        <v>3</v>
      </c>
      <c r="E1028">
        <v>1995</v>
      </c>
      <c r="F1028">
        <v>7</v>
      </c>
      <c r="G1028">
        <v>27</v>
      </c>
      <c r="H1028">
        <v>17</v>
      </c>
      <c r="I1028">
        <v>4</v>
      </c>
      <c r="J1028">
        <v>36.200000000000003</v>
      </c>
      <c r="K1028" s="2">
        <v>0.1</v>
      </c>
      <c r="L1028" s="3">
        <v>0.01</v>
      </c>
      <c r="M1028" t="s">
        <v>2</v>
      </c>
      <c r="N1028" s="2">
        <f t="shared" si="16"/>
        <v>0.97119625636423101</v>
      </c>
    </row>
    <row r="1029" spans="1:14" x14ac:dyDescent="0.25">
      <c r="A1029" s="134">
        <v>2.86</v>
      </c>
      <c r="B1029" s="6">
        <v>-112.34099999999999</v>
      </c>
      <c r="C1029" s="6">
        <v>40.292000000000002</v>
      </c>
      <c r="D1029">
        <v>1</v>
      </c>
      <c r="E1029">
        <v>1995</v>
      </c>
      <c r="F1029">
        <v>8</v>
      </c>
      <c r="G1029">
        <v>8</v>
      </c>
      <c r="H1029">
        <v>22</v>
      </c>
      <c r="I1029">
        <v>4</v>
      </c>
      <c r="J1029">
        <v>43.1</v>
      </c>
      <c r="K1029" s="2">
        <v>0.22500000000000001</v>
      </c>
      <c r="L1029" s="3">
        <v>0.01</v>
      </c>
      <c r="M1029" t="s">
        <v>4</v>
      </c>
      <c r="N1029" s="2">
        <f t="shared" si="16"/>
        <v>0.86246540911615621</v>
      </c>
    </row>
    <row r="1030" spans="1:14" x14ac:dyDescent="0.25">
      <c r="A1030" s="134">
        <v>2.7</v>
      </c>
      <c r="B1030" s="6">
        <v>-108.973</v>
      </c>
      <c r="C1030" s="6">
        <v>36.926000000000002</v>
      </c>
      <c r="D1030">
        <v>7</v>
      </c>
      <c r="E1030">
        <v>1995</v>
      </c>
      <c r="F1030">
        <v>9</v>
      </c>
      <c r="G1030">
        <v>23</v>
      </c>
      <c r="H1030">
        <v>14</v>
      </c>
      <c r="I1030">
        <v>44</v>
      </c>
      <c r="J1030">
        <v>34.6</v>
      </c>
      <c r="K1030" s="2">
        <v>0.22500000000000001</v>
      </c>
      <c r="L1030" s="3">
        <v>0.01</v>
      </c>
      <c r="M1030" t="s">
        <v>4</v>
      </c>
      <c r="N1030" s="2">
        <f t="shared" si="16"/>
        <v>0.86246540911615621</v>
      </c>
    </row>
    <row r="1031" spans="1:14" x14ac:dyDescent="0.25">
      <c r="A1031" s="134">
        <v>2.6</v>
      </c>
      <c r="B1031" s="6">
        <v>-111.02</v>
      </c>
      <c r="C1031" s="6">
        <v>41.645000000000003</v>
      </c>
      <c r="D1031">
        <v>1</v>
      </c>
      <c r="E1031">
        <v>1995</v>
      </c>
      <c r="F1031">
        <v>9</v>
      </c>
      <c r="G1031">
        <v>30</v>
      </c>
      <c r="H1031">
        <v>9</v>
      </c>
      <c r="I1031">
        <v>25</v>
      </c>
      <c r="J1031">
        <v>58.4</v>
      </c>
      <c r="K1031" s="2">
        <v>0.22500000000000001</v>
      </c>
      <c r="L1031" s="3">
        <v>0.01</v>
      </c>
      <c r="M1031" t="s">
        <v>4</v>
      </c>
      <c r="N1031" s="2">
        <f t="shared" si="16"/>
        <v>0.86246540911615621</v>
      </c>
    </row>
    <row r="1032" spans="1:14" x14ac:dyDescent="0.25">
      <c r="A1032" s="134">
        <v>2.95</v>
      </c>
      <c r="B1032" s="6">
        <v>-108.996</v>
      </c>
      <c r="C1032" s="6">
        <v>36.871000000000002</v>
      </c>
      <c r="D1032">
        <v>0</v>
      </c>
      <c r="E1032">
        <v>1995</v>
      </c>
      <c r="F1032">
        <v>10</v>
      </c>
      <c r="G1032">
        <v>5</v>
      </c>
      <c r="H1032">
        <v>22</v>
      </c>
      <c r="I1032">
        <v>0</v>
      </c>
      <c r="J1032">
        <v>8.6999999999999993</v>
      </c>
      <c r="K1032" s="2">
        <v>0.22500000000000001</v>
      </c>
      <c r="L1032" s="3">
        <v>0.01</v>
      </c>
      <c r="M1032" t="s">
        <v>4</v>
      </c>
      <c r="N1032" s="2">
        <f t="shared" si="16"/>
        <v>0.86246540911615621</v>
      </c>
    </row>
    <row r="1033" spans="1:14" x14ac:dyDescent="0.25">
      <c r="A1033" s="134">
        <v>3.29</v>
      </c>
      <c r="B1033" s="6">
        <v>-111.661</v>
      </c>
      <c r="C1033" s="6">
        <v>40.918999999999997</v>
      </c>
      <c r="D1033">
        <v>5</v>
      </c>
      <c r="E1033">
        <v>1995</v>
      </c>
      <c r="F1033">
        <v>10</v>
      </c>
      <c r="G1033">
        <v>8</v>
      </c>
      <c r="H1033">
        <v>6</v>
      </c>
      <c r="I1033">
        <v>25</v>
      </c>
      <c r="J1033">
        <v>3</v>
      </c>
      <c r="K1033" s="2">
        <v>0.128</v>
      </c>
      <c r="L1033" s="3">
        <v>0.01</v>
      </c>
      <c r="M1033" t="s">
        <v>7</v>
      </c>
      <c r="N1033" s="2">
        <f t="shared" si="16"/>
        <v>0.95324335884288514</v>
      </c>
    </row>
    <row r="1034" spans="1:14" x14ac:dyDescent="0.25">
      <c r="A1034" s="134">
        <v>3.07</v>
      </c>
      <c r="B1034" s="6">
        <v>-111.684</v>
      </c>
      <c r="C1034" s="6">
        <v>41.698999999999998</v>
      </c>
      <c r="D1034">
        <v>11</v>
      </c>
      <c r="E1034">
        <v>1995</v>
      </c>
      <c r="F1034">
        <v>11</v>
      </c>
      <c r="G1034">
        <v>2</v>
      </c>
      <c r="H1034">
        <v>14</v>
      </c>
      <c r="I1034">
        <v>9</v>
      </c>
      <c r="J1034">
        <v>57.7</v>
      </c>
      <c r="K1034" s="2">
        <v>0.22500000000000001</v>
      </c>
      <c r="L1034" s="3">
        <v>0.01</v>
      </c>
      <c r="M1034" t="s">
        <v>4</v>
      </c>
      <c r="N1034" s="2">
        <f t="shared" si="16"/>
        <v>0.86246540911615621</v>
      </c>
    </row>
    <row r="1035" spans="1:14" x14ac:dyDescent="0.25">
      <c r="A1035" s="134">
        <v>2.74</v>
      </c>
      <c r="B1035" s="6">
        <v>-112.852</v>
      </c>
      <c r="C1035" s="6">
        <v>37.994</v>
      </c>
      <c r="D1035">
        <v>1</v>
      </c>
      <c r="E1035">
        <v>1995</v>
      </c>
      <c r="F1035">
        <v>11</v>
      </c>
      <c r="G1035">
        <v>3</v>
      </c>
      <c r="H1035">
        <v>7</v>
      </c>
      <c r="I1035">
        <v>9</v>
      </c>
      <c r="J1035">
        <v>42</v>
      </c>
      <c r="K1035" s="2">
        <v>0.22500000000000001</v>
      </c>
      <c r="L1035" s="3">
        <v>0.01</v>
      </c>
      <c r="M1035" t="s">
        <v>4</v>
      </c>
      <c r="N1035" s="2">
        <f t="shared" si="16"/>
        <v>0.86246540911615621</v>
      </c>
    </row>
    <row r="1036" spans="1:14" x14ac:dyDescent="0.25">
      <c r="A1036" s="134">
        <v>2.91</v>
      </c>
      <c r="B1036" s="6">
        <v>-113.20399999999999</v>
      </c>
      <c r="C1036" s="6">
        <v>41.223999999999997</v>
      </c>
      <c r="D1036">
        <v>4</v>
      </c>
      <c r="E1036">
        <v>1995</v>
      </c>
      <c r="F1036">
        <v>11</v>
      </c>
      <c r="G1036">
        <v>5</v>
      </c>
      <c r="H1036">
        <v>10</v>
      </c>
      <c r="I1036">
        <v>20</v>
      </c>
      <c r="J1036">
        <v>12</v>
      </c>
      <c r="K1036" s="2">
        <v>0.22500000000000001</v>
      </c>
      <c r="L1036" s="3">
        <v>0.01</v>
      </c>
      <c r="M1036" t="s">
        <v>4</v>
      </c>
      <c r="N1036" s="2">
        <f t="shared" si="16"/>
        <v>0.86246540911615621</v>
      </c>
    </row>
    <row r="1037" spans="1:14" x14ac:dyDescent="0.25">
      <c r="A1037" s="134">
        <v>2.64</v>
      </c>
      <c r="B1037" s="6">
        <v>-112.53700000000001</v>
      </c>
      <c r="C1037" s="6">
        <v>38.219000000000001</v>
      </c>
      <c r="D1037">
        <v>1</v>
      </c>
      <c r="E1037">
        <v>1995</v>
      </c>
      <c r="F1037">
        <v>11</v>
      </c>
      <c r="G1037">
        <v>10</v>
      </c>
      <c r="H1037">
        <v>11</v>
      </c>
      <c r="I1037">
        <v>44</v>
      </c>
      <c r="J1037">
        <v>47.2</v>
      </c>
      <c r="K1037" s="2">
        <v>0.22500000000000001</v>
      </c>
      <c r="L1037" s="3">
        <v>0.01</v>
      </c>
      <c r="M1037" t="s">
        <v>4</v>
      </c>
      <c r="N1037" s="2">
        <f t="shared" si="16"/>
        <v>0.86246540911615621</v>
      </c>
    </row>
    <row r="1038" spans="1:14" x14ac:dyDescent="0.25">
      <c r="A1038" s="134">
        <v>2.71</v>
      </c>
      <c r="B1038" s="6">
        <v>-112.667</v>
      </c>
      <c r="C1038" s="6">
        <v>38.198</v>
      </c>
      <c r="D1038">
        <v>0</v>
      </c>
      <c r="E1038">
        <v>1995</v>
      </c>
      <c r="F1038">
        <v>12</v>
      </c>
      <c r="G1038">
        <v>3</v>
      </c>
      <c r="H1038">
        <v>23</v>
      </c>
      <c r="I1038">
        <v>5</v>
      </c>
      <c r="J1038">
        <v>42.7</v>
      </c>
      <c r="K1038" s="2">
        <v>0.153</v>
      </c>
      <c r="L1038" s="3">
        <v>0.01</v>
      </c>
      <c r="M1038" t="s">
        <v>7</v>
      </c>
      <c r="N1038" s="2">
        <f t="shared" si="16"/>
        <v>0.93387114258365855</v>
      </c>
    </row>
    <row r="1039" spans="1:14" x14ac:dyDescent="0.25">
      <c r="A1039" s="134">
        <v>3.44</v>
      </c>
      <c r="B1039" s="6">
        <v>-111.541</v>
      </c>
      <c r="C1039" s="6">
        <v>40.738</v>
      </c>
      <c r="D1039">
        <v>9</v>
      </c>
      <c r="E1039">
        <v>1995</v>
      </c>
      <c r="F1039">
        <v>12</v>
      </c>
      <c r="G1039">
        <v>6</v>
      </c>
      <c r="H1039">
        <v>4</v>
      </c>
      <c r="I1039">
        <v>25</v>
      </c>
      <c r="J1039">
        <v>28.3</v>
      </c>
      <c r="K1039" s="2">
        <v>0.1</v>
      </c>
      <c r="L1039" s="3">
        <v>0.01</v>
      </c>
      <c r="M1039" t="s">
        <v>2</v>
      </c>
      <c r="N1039" s="2">
        <f t="shared" si="16"/>
        <v>0.97119625636423101</v>
      </c>
    </row>
    <row r="1040" spans="1:14" x14ac:dyDescent="0.25">
      <c r="A1040" s="134">
        <v>2.65</v>
      </c>
      <c r="B1040" s="6">
        <v>-113.816</v>
      </c>
      <c r="C1040" s="6">
        <v>37.052999999999997</v>
      </c>
      <c r="D1040">
        <v>14</v>
      </c>
      <c r="E1040">
        <v>1995</v>
      </c>
      <c r="F1040">
        <v>12</v>
      </c>
      <c r="G1040">
        <v>20</v>
      </c>
      <c r="H1040">
        <v>4</v>
      </c>
      <c r="I1040">
        <v>29</v>
      </c>
      <c r="J1040">
        <v>22.6</v>
      </c>
      <c r="K1040" s="2">
        <v>0.22500000000000001</v>
      </c>
      <c r="L1040" s="3">
        <v>0.01</v>
      </c>
      <c r="M1040" t="s">
        <v>4</v>
      </c>
      <c r="N1040" s="2">
        <f t="shared" si="16"/>
        <v>0.86246540911615621</v>
      </c>
    </row>
    <row r="1041" spans="1:14" x14ac:dyDescent="0.25">
      <c r="A1041" s="134">
        <v>3.28</v>
      </c>
      <c r="B1041" s="6">
        <v>-113.968</v>
      </c>
      <c r="C1041" s="6">
        <v>37.500999999999998</v>
      </c>
      <c r="D1041">
        <v>2</v>
      </c>
      <c r="E1041">
        <v>1995</v>
      </c>
      <c r="F1041">
        <v>12</v>
      </c>
      <c r="G1041">
        <v>29</v>
      </c>
      <c r="H1041">
        <v>22</v>
      </c>
      <c r="I1041">
        <v>41</v>
      </c>
      <c r="J1041">
        <v>51</v>
      </c>
      <c r="K1041" s="2">
        <v>0.128</v>
      </c>
      <c r="L1041" s="3">
        <v>0.01</v>
      </c>
      <c r="M1041" t="s">
        <v>7</v>
      </c>
      <c r="N1041" s="2">
        <f t="shared" si="16"/>
        <v>0.95324335884288514</v>
      </c>
    </row>
    <row r="1042" spans="1:14" x14ac:dyDescent="0.25">
      <c r="A1042" s="134">
        <v>2.65</v>
      </c>
      <c r="B1042" s="6">
        <v>-111.97499999999999</v>
      </c>
      <c r="C1042" s="6">
        <v>38.993000000000002</v>
      </c>
      <c r="D1042">
        <v>1</v>
      </c>
      <c r="E1042">
        <v>1995</v>
      </c>
      <c r="F1042">
        <v>12</v>
      </c>
      <c r="G1042">
        <v>31</v>
      </c>
      <c r="H1042">
        <v>12</v>
      </c>
      <c r="I1042">
        <v>11</v>
      </c>
      <c r="J1042">
        <v>7.9</v>
      </c>
      <c r="K1042" s="2">
        <v>0.22500000000000001</v>
      </c>
      <c r="L1042" s="3">
        <v>0.01</v>
      </c>
      <c r="M1042" t="s">
        <v>4</v>
      </c>
      <c r="N1042" s="2">
        <f t="shared" si="16"/>
        <v>0.86246540911615621</v>
      </c>
    </row>
    <row r="1043" spans="1:14" x14ac:dyDescent="0.25">
      <c r="A1043" s="134">
        <v>2.74</v>
      </c>
      <c r="B1043" s="6">
        <v>-113.279</v>
      </c>
      <c r="C1043" s="6">
        <v>37.545999999999999</v>
      </c>
      <c r="D1043">
        <v>1</v>
      </c>
      <c r="E1043">
        <v>1996</v>
      </c>
      <c r="F1043">
        <v>1</v>
      </c>
      <c r="G1043">
        <v>4</v>
      </c>
      <c r="H1043">
        <v>8</v>
      </c>
      <c r="I1043">
        <v>15</v>
      </c>
      <c r="J1043">
        <v>9.1999999999999993</v>
      </c>
      <c r="K1043" s="2">
        <v>0.22500000000000001</v>
      </c>
      <c r="L1043" s="3">
        <v>0.01</v>
      </c>
      <c r="M1043" t="s">
        <v>4</v>
      </c>
      <c r="N1043" s="2">
        <f t="shared" si="16"/>
        <v>0.86246540911615621</v>
      </c>
    </row>
    <row r="1044" spans="1:14" x14ac:dyDescent="0.25">
      <c r="A1044" s="134">
        <v>4.26</v>
      </c>
      <c r="B1044" s="6">
        <v>-110.881</v>
      </c>
      <c r="C1044" s="6">
        <v>39.116</v>
      </c>
      <c r="D1044">
        <v>6</v>
      </c>
      <c r="E1044">
        <v>1996</v>
      </c>
      <c r="F1044">
        <v>1</v>
      </c>
      <c r="G1044">
        <v>6</v>
      </c>
      <c r="H1044">
        <v>12</v>
      </c>
      <c r="I1044">
        <v>55</v>
      </c>
      <c r="J1044">
        <v>58.7</v>
      </c>
      <c r="K1044" s="2">
        <v>0.1</v>
      </c>
      <c r="L1044" s="3">
        <v>0.01</v>
      </c>
      <c r="M1044" t="s">
        <v>2</v>
      </c>
      <c r="N1044" s="2">
        <f t="shared" si="16"/>
        <v>0.97119625636423101</v>
      </c>
    </row>
    <row r="1045" spans="1:14" x14ac:dyDescent="0.25">
      <c r="A1045" s="134">
        <v>2.62</v>
      </c>
      <c r="B1045" s="6">
        <v>-112.90900000000001</v>
      </c>
      <c r="C1045" s="6">
        <v>37.453000000000003</v>
      </c>
      <c r="D1045">
        <v>0</v>
      </c>
      <c r="E1045">
        <v>1996</v>
      </c>
      <c r="F1045">
        <v>1</v>
      </c>
      <c r="G1045">
        <v>11</v>
      </c>
      <c r="H1045">
        <v>3</v>
      </c>
      <c r="I1045">
        <v>28</v>
      </c>
      <c r="J1045">
        <v>27.3</v>
      </c>
      <c r="K1045" s="2">
        <v>0.22500000000000001</v>
      </c>
      <c r="L1045" s="3">
        <v>0.01</v>
      </c>
      <c r="M1045" t="s">
        <v>4</v>
      </c>
      <c r="N1045" s="2">
        <f t="shared" si="16"/>
        <v>0.86246540911615621</v>
      </c>
    </row>
    <row r="1046" spans="1:14" x14ac:dyDescent="0.25">
      <c r="A1046" s="134">
        <v>2.5</v>
      </c>
      <c r="B1046" s="6">
        <v>-111.46599999999999</v>
      </c>
      <c r="C1046" s="6">
        <v>42.145000000000003</v>
      </c>
      <c r="D1046">
        <v>9</v>
      </c>
      <c r="E1046">
        <v>1996</v>
      </c>
      <c r="F1046">
        <v>1</v>
      </c>
      <c r="G1046">
        <v>15</v>
      </c>
      <c r="H1046">
        <v>0</v>
      </c>
      <c r="I1046">
        <v>0</v>
      </c>
      <c r="J1046">
        <v>44.6</v>
      </c>
      <c r="K1046" s="2">
        <v>0.22500000000000001</v>
      </c>
      <c r="L1046" s="3">
        <v>0.01</v>
      </c>
      <c r="M1046" t="s">
        <v>4</v>
      </c>
      <c r="N1046" s="2">
        <f t="shared" si="16"/>
        <v>0.86246540911615621</v>
      </c>
    </row>
    <row r="1047" spans="1:14" x14ac:dyDescent="0.25">
      <c r="A1047" s="134">
        <v>2.73</v>
      </c>
      <c r="B1047" s="6">
        <v>-112.105</v>
      </c>
      <c r="C1047" s="6">
        <v>38.784999999999997</v>
      </c>
      <c r="D1047">
        <v>2</v>
      </c>
      <c r="E1047">
        <v>1996</v>
      </c>
      <c r="F1047">
        <v>1</v>
      </c>
      <c r="G1047">
        <v>21</v>
      </c>
      <c r="H1047">
        <v>19</v>
      </c>
      <c r="I1047">
        <v>59</v>
      </c>
      <c r="J1047">
        <v>8.1</v>
      </c>
      <c r="K1047" s="2">
        <v>0.22500000000000001</v>
      </c>
      <c r="L1047" s="3">
        <v>0.01</v>
      </c>
      <c r="M1047" t="s">
        <v>4</v>
      </c>
      <c r="N1047" s="2">
        <f t="shared" si="16"/>
        <v>0.86246540911615621</v>
      </c>
    </row>
    <row r="1048" spans="1:14" x14ac:dyDescent="0.25">
      <c r="A1048" s="134">
        <v>2.83</v>
      </c>
      <c r="B1048" s="6">
        <v>-112.202</v>
      </c>
      <c r="C1048" s="6">
        <v>39.085000000000001</v>
      </c>
      <c r="D1048">
        <v>0</v>
      </c>
      <c r="E1048">
        <v>1996</v>
      </c>
      <c r="F1048">
        <v>2</v>
      </c>
      <c r="G1048">
        <v>1</v>
      </c>
      <c r="H1048">
        <v>14</v>
      </c>
      <c r="I1048">
        <v>9</v>
      </c>
      <c r="J1048">
        <v>40.9</v>
      </c>
      <c r="K1048" s="2">
        <v>0.22500000000000001</v>
      </c>
      <c r="L1048" s="3">
        <v>0.01</v>
      </c>
      <c r="M1048" t="s">
        <v>4</v>
      </c>
      <c r="N1048" s="2">
        <f t="shared" si="16"/>
        <v>0.86246540911615621</v>
      </c>
    </row>
    <row r="1049" spans="1:14" x14ac:dyDescent="0.25">
      <c r="A1049" s="134">
        <v>2.74</v>
      </c>
      <c r="B1049" s="6">
        <v>-113.973</v>
      </c>
      <c r="C1049" s="6">
        <v>36.792999999999999</v>
      </c>
      <c r="D1049">
        <v>0</v>
      </c>
      <c r="E1049">
        <v>1996</v>
      </c>
      <c r="F1049">
        <v>2</v>
      </c>
      <c r="G1049">
        <v>15</v>
      </c>
      <c r="H1049">
        <v>22</v>
      </c>
      <c r="I1049">
        <v>41</v>
      </c>
      <c r="J1049">
        <v>37.9</v>
      </c>
      <c r="K1049" s="2">
        <v>0.22500000000000001</v>
      </c>
      <c r="L1049" s="3">
        <v>0.01</v>
      </c>
      <c r="M1049" t="s">
        <v>4</v>
      </c>
      <c r="N1049" s="2">
        <f t="shared" si="16"/>
        <v>0.86246540911615621</v>
      </c>
    </row>
    <row r="1050" spans="1:14" x14ac:dyDescent="0.25">
      <c r="A1050" s="134">
        <v>2.54</v>
      </c>
      <c r="B1050" s="6">
        <v>-111.691</v>
      </c>
      <c r="C1050" s="6">
        <v>41.704999999999998</v>
      </c>
      <c r="D1050">
        <v>2</v>
      </c>
      <c r="E1050">
        <v>1996</v>
      </c>
      <c r="F1050">
        <v>2</v>
      </c>
      <c r="G1050">
        <v>22</v>
      </c>
      <c r="H1050">
        <v>4</v>
      </c>
      <c r="I1050">
        <v>44</v>
      </c>
      <c r="J1050">
        <v>47</v>
      </c>
      <c r="K1050" s="2">
        <v>0.22500000000000001</v>
      </c>
      <c r="L1050" s="3">
        <v>0.01</v>
      </c>
      <c r="M1050" t="s">
        <v>4</v>
      </c>
      <c r="N1050" s="2">
        <f t="shared" si="16"/>
        <v>0.86246540911615621</v>
      </c>
    </row>
    <row r="1051" spans="1:14" x14ac:dyDescent="0.25">
      <c r="A1051" s="134">
        <v>2.68</v>
      </c>
      <c r="B1051" s="6">
        <v>-113.74</v>
      </c>
      <c r="C1051" s="6">
        <v>37.124000000000002</v>
      </c>
      <c r="D1051">
        <v>0</v>
      </c>
      <c r="E1051">
        <v>1996</v>
      </c>
      <c r="F1051">
        <v>2</v>
      </c>
      <c r="G1051">
        <v>26</v>
      </c>
      <c r="H1051">
        <v>8</v>
      </c>
      <c r="I1051">
        <v>50</v>
      </c>
      <c r="J1051">
        <v>14.4</v>
      </c>
      <c r="K1051" s="2">
        <v>0.22500000000000001</v>
      </c>
      <c r="L1051" s="3">
        <v>0.01</v>
      </c>
      <c r="M1051" t="s">
        <v>4</v>
      </c>
      <c r="N1051" s="2">
        <f t="shared" si="16"/>
        <v>0.86246540911615621</v>
      </c>
    </row>
    <row r="1052" spans="1:14" x14ac:dyDescent="0.25">
      <c r="A1052" s="134">
        <v>2.89</v>
      </c>
      <c r="B1052" s="6">
        <v>-112.423</v>
      </c>
      <c r="C1052" s="6">
        <v>36.917000000000002</v>
      </c>
      <c r="D1052">
        <v>1</v>
      </c>
      <c r="E1052">
        <v>1996</v>
      </c>
      <c r="F1052">
        <v>3</v>
      </c>
      <c r="G1052">
        <v>13</v>
      </c>
      <c r="H1052">
        <v>5</v>
      </c>
      <c r="I1052">
        <v>43</v>
      </c>
      <c r="J1052">
        <v>53.2</v>
      </c>
      <c r="K1052" s="2">
        <v>0.22500000000000001</v>
      </c>
      <c r="L1052" s="3">
        <v>0.01</v>
      </c>
      <c r="M1052" t="s">
        <v>4</v>
      </c>
      <c r="N1052" s="2">
        <f t="shared" si="16"/>
        <v>0.86246540911615621</v>
      </c>
    </row>
    <row r="1053" spans="1:14" x14ac:dyDescent="0.25">
      <c r="A1053" s="134">
        <v>2.67</v>
      </c>
      <c r="B1053" s="6">
        <v>-112.238</v>
      </c>
      <c r="C1053" s="6">
        <v>38.56</v>
      </c>
      <c r="D1053">
        <v>1</v>
      </c>
      <c r="E1053">
        <v>1996</v>
      </c>
      <c r="F1053">
        <v>3</v>
      </c>
      <c r="G1053">
        <v>28</v>
      </c>
      <c r="H1053">
        <v>5</v>
      </c>
      <c r="I1053">
        <v>28</v>
      </c>
      <c r="J1053">
        <v>5.7</v>
      </c>
      <c r="K1053" s="2">
        <v>0.22500000000000001</v>
      </c>
      <c r="L1053" s="3">
        <v>0.01</v>
      </c>
      <c r="M1053" t="s">
        <v>4</v>
      </c>
      <c r="N1053" s="2">
        <f t="shared" si="16"/>
        <v>0.86246540911615621</v>
      </c>
    </row>
    <row r="1054" spans="1:14" x14ac:dyDescent="0.25">
      <c r="A1054" s="134">
        <v>2.5</v>
      </c>
      <c r="B1054" s="6">
        <v>-112.53700000000001</v>
      </c>
      <c r="C1054" s="6">
        <v>37.567</v>
      </c>
      <c r="D1054">
        <v>2</v>
      </c>
      <c r="E1054">
        <v>1996</v>
      </c>
      <c r="F1054">
        <v>4</v>
      </c>
      <c r="G1054">
        <v>2</v>
      </c>
      <c r="H1054">
        <v>18</v>
      </c>
      <c r="I1054">
        <v>17</v>
      </c>
      <c r="J1054">
        <v>30.9</v>
      </c>
      <c r="K1054" s="2">
        <v>0.22500000000000001</v>
      </c>
      <c r="L1054" s="3">
        <v>0.01</v>
      </c>
      <c r="M1054" t="s">
        <v>4</v>
      </c>
      <c r="N1054" s="2">
        <f t="shared" si="16"/>
        <v>0.86246540911615621</v>
      </c>
    </row>
    <row r="1055" spans="1:14" x14ac:dyDescent="0.25">
      <c r="A1055" s="134">
        <v>2.58</v>
      </c>
      <c r="B1055" s="6">
        <v>-113.63500000000001</v>
      </c>
      <c r="C1055" s="6">
        <v>36.908000000000001</v>
      </c>
      <c r="D1055">
        <v>1</v>
      </c>
      <c r="E1055">
        <v>1996</v>
      </c>
      <c r="F1055">
        <v>4</v>
      </c>
      <c r="G1055">
        <v>7</v>
      </c>
      <c r="H1055">
        <v>14</v>
      </c>
      <c r="I1055">
        <v>57</v>
      </c>
      <c r="J1055">
        <v>2.9</v>
      </c>
      <c r="K1055" s="2">
        <v>0.22500000000000001</v>
      </c>
      <c r="L1055" s="3">
        <v>0.01</v>
      </c>
      <c r="M1055" t="s">
        <v>4</v>
      </c>
      <c r="N1055" s="2">
        <f t="shared" si="16"/>
        <v>0.86246540911615621</v>
      </c>
    </row>
    <row r="1056" spans="1:14" x14ac:dyDescent="0.25">
      <c r="A1056" s="134">
        <v>2.97</v>
      </c>
      <c r="B1056" s="6">
        <v>-110.682</v>
      </c>
      <c r="C1056" s="6">
        <v>39.277000000000001</v>
      </c>
      <c r="D1056">
        <v>2</v>
      </c>
      <c r="E1056">
        <v>1996</v>
      </c>
      <c r="F1056">
        <v>4</v>
      </c>
      <c r="G1056">
        <v>18</v>
      </c>
      <c r="H1056">
        <v>22</v>
      </c>
      <c r="I1056">
        <v>6</v>
      </c>
      <c r="J1056">
        <v>47</v>
      </c>
      <c r="K1056" s="2">
        <v>0.22500000000000001</v>
      </c>
      <c r="L1056" s="3">
        <v>0.01</v>
      </c>
      <c r="M1056" t="s">
        <v>4</v>
      </c>
      <c r="N1056" s="2">
        <f t="shared" si="16"/>
        <v>0.86246540911615621</v>
      </c>
    </row>
    <row r="1057" spans="1:14" x14ac:dyDescent="0.25">
      <c r="A1057" s="134">
        <v>2.52</v>
      </c>
      <c r="B1057" s="6">
        <v>-112.503</v>
      </c>
      <c r="C1057" s="6">
        <v>37.783999999999999</v>
      </c>
      <c r="D1057">
        <v>0</v>
      </c>
      <c r="E1057">
        <v>1996</v>
      </c>
      <c r="F1057">
        <v>4</v>
      </c>
      <c r="G1057">
        <v>20</v>
      </c>
      <c r="H1057">
        <v>16</v>
      </c>
      <c r="I1057">
        <v>47</v>
      </c>
      <c r="J1057">
        <v>39.9</v>
      </c>
      <c r="K1057" s="2">
        <v>0.22500000000000001</v>
      </c>
      <c r="L1057" s="3">
        <v>0.01</v>
      </c>
      <c r="M1057" t="s">
        <v>4</v>
      </c>
      <c r="N1057" s="2">
        <f t="shared" si="16"/>
        <v>0.86246540911615621</v>
      </c>
    </row>
    <row r="1058" spans="1:14" x14ac:dyDescent="0.25">
      <c r="A1058" s="134">
        <v>2.63</v>
      </c>
      <c r="B1058" s="6">
        <v>-111.515</v>
      </c>
      <c r="C1058" s="6">
        <v>42.460999999999999</v>
      </c>
      <c r="D1058">
        <v>0</v>
      </c>
      <c r="E1058">
        <v>1996</v>
      </c>
      <c r="F1058">
        <v>5</v>
      </c>
      <c r="G1058">
        <v>3</v>
      </c>
      <c r="H1058">
        <v>7</v>
      </c>
      <c r="I1058">
        <v>10</v>
      </c>
      <c r="J1058">
        <v>17.399999999999999</v>
      </c>
      <c r="K1058" s="2">
        <v>0.22500000000000001</v>
      </c>
      <c r="L1058" s="3">
        <v>0.01</v>
      </c>
      <c r="M1058" t="s">
        <v>4</v>
      </c>
      <c r="N1058" s="2">
        <f t="shared" si="16"/>
        <v>0.86246540911615621</v>
      </c>
    </row>
    <row r="1059" spans="1:14" x14ac:dyDescent="0.25">
      <c r="A1059" s="134">
        <v>2.82</v>
      </c>
      <c r="B1059" s="6">
        <v>-112.375</v>
      </c>
      <c r="C1059" s="6">
        <v>41.454999999999998</v>
      </c>
      <c r="D1059">
        <v>2</v>
      </c>
      <c r="E1059">
        <v>1996</v>
      </c>
      <c r="F1059">
        <v>5</v>
      </c>
      <c r="G1059">
        <v>10</v>
      </c>
      <c r="H1059">
        <v>8</v>
      </c>
      <c r="I1059">
        <v>26</v>
      </c>
      <c r="J1059">
        <v>35.5</v>
      </c>
      <c r="K1059" s="2">
        <v>0.11799999999999999</v>
      </c>
      <c r="L1059" s="3">
        <v>0.01</v>
      </c>
      <c r="M1059" t="s">
        <v>7</v>
      </c>
      <c r="N1059" s="2">
        <f t="shared" si="16"/>
        <v>0.96012165782702619</v>
      </c>
    </row>
    <row r="1060" spans="1:14" x14ac:dyDescent="0.25">
      <c r="A1060" s="134">
        <v>2.56</v>
      </c>
      <c r="B1060" s="6">
        <v>-112.416</v>
      </c>
      <c r="C1060" s="6">
        <v>38.725999999999999</v>
      </c>
      <c r="D1060">
        <v>1</v>
      </c>
      <c r="E1060">
        <v>1996</v>
      </c>
      <c r="F1060">
        <v>6</v>
      </c>
      <c r="G1060">
        <v>2</v>
      </c>
      <c r="H1060">
        <v>6</v>
      </c>
      <c r="I1060">
        <v>37</v>
      </c>
      <c r="J1060">
        <v>30.4</v>
      </c>
      <c r="K1060" s="2">
        <v>0.22500000000000001</v>
      </c>
      <c r="L1060" s="3">
        <v>0.01</v>
      </c>
      <c r="M1060" t="s">
        <v>4</v>
      </c>
      <c r="N1060" s="2">
        <f t="shared" si="16"/>
        <v>0.86246540911615621</v>
      </c>
    </row>
    <row r="1061" spans="1:14" x14ac:dyDescent="0.25">
      <c r="A1061" s="134">
        <v>3.18</v>
      </c>
      <c r="B1061" s="6">
        <v>-111.242</v>
      </c>
      <c r="C1061" s="6">
        <v>37.624000000000002</v>
      </c>
      <c r="D1061">
        <v>2</v>
      </c>
      <c r="E1061">
        <v>1996</v>
      </c>
      <c r="F1061">
        <v>6</v>
      </c>
      <c r="G1061">
        <v>2</v>
      </c>
      <c r="H1061">
        <v>8</v>
      </c>
      <c r="I1061">
        <v>9</v>
      </c>
      <c r="J1061">
        <v>10</v>
      </c>
      <c r="K1061" s="2">
        <v>0.13900000000000001</v>
      </c>
      <c r="L1061" s="3">
        <v>0.01</v>
      </c>
      <c r="M1061" t="s">
        <v>4</v>
      </c>
      <c r="N1061" s="2">
        <f t="shared" si="16"/>
        <v>0.94509584548986136</v>
      </c>
    </row>
    <row r="1062" spans="1:14" x14ac:dyDescent="0.25">
      <c r="A1062" s="134">
        <v>3.46</v>
      </c>
      <c r="B1062" s="6">
        <v>-112.383</v>
      </c>
      <c r="C1062" s="6">
        <v>41.709000000000003</v>
      </c>
      <c r="D1062">
        <v>0</v>
      </c>
      <c r="E1062">
        <v>1996</v>
      </c>
      <c r="F1062">
        <v>7</v>
      </c>
      <c r="G1062">
        <v>5</v>
      </c>
      <c r="H1062">
        <v>3</v>
      </c>
      <c r="I1062">
        <v>0</v>
      </c>
      <c r="J1062">
        <v>29.7</v>
      </c>
      <c r="K1062" s="2">
        <v>0.16200000000000001</v>
      </c>
      <c r="L1062" s="3">
        <v>0.01</v>
      </c>
      <c r="M1062" t="s">
        <v>7</v>
      </c>
      <c r="N1062" s="2">
        <f t="shared" si="16"/>
        <v>0.92616526672650978</v>
      </c>
    </row>
    <row r="1063" spans="1:14" x14ac:dyDescent="0.25">
      <c r="A1063" s="134">
        <v>2.58</v>
      </c>
      <c r="B1063" s="6">
        <v>-112.85899999999999</v>
      </c>
      <c r="C1063" s="6">
        <v>37.54</v>
      </c>
      <c r="D1063">
        <v>10</v>
      </c>
      <c r="E1063">
        <v>1996</v>
      </c>
      <c r="F1063">
        <v>7</v>
      </c>
      <c r="G1063">
        <v>13</v>
      </c>
      <c r="H1063">
        <v>4</v>
      </c>
      <c r="I1063">
        <v>30</v>
      </c>
      <c r="J1063">
        <v>17.600000000000001</v>
      </c>
      <c r="K1063" s="2">
        <v>0.22500000000000001</v>
      </c>
      <c r="L1063" s="3">
        <v>0.01</v>
      </c>
      <c r="M1063" t="s">
        <v>4</v>
      </c>
      <c r="N1063" s="2">
        <f t="shared" si="16"/>
        <v>0.86246540911615621</v>
      </c>
    </row>
    <row r="1064" spans="1:14" x14ac:dyDescent="0.25">
      <c r="A1064" s="134">
        <v>2.74</v>
      </c>
      <c r="B1064" s="6">
        <v>-111.41200000000001</v>
      </c>
      <c r="C1064" s="6">
        <v>36.969000000000001</v>
      </c>
      <c r="D1064">
        <v>4</v>
      </c>
      <c r="E1064">
        <v>1996</v>
      </c>
      <c r="F1064">
        <v>7</v>
      </c>
      <c r="G1064">
        <v>26</v>
      </c>
      <c r="H1064">
        <v>7</v>
      </c>
      <c r="I1064">
        <v>46</v>
      </c>
      <c r="J1064">
        <v>10.8</v>
      </c>
      <c r="K1064" s="2">
        <v>0.22500000000000001</v>
      </c>
      <c r="L1064" s="3">
        <v>0.01</v>
      </c>
      <c r="M1064" t="s">
        <v>4</v>
      </c>
      <c r="N1064" s="2">
        <f t="shared" si="16"/>
        <v>0.86246540911615621</v>
      </c>
    </row>
    <row r="1065" spans="1:14" x14ac:dyDescent="0.25">
      <c r="A1065" s="134">
        <v>2.85</v>
      </c>
      <c r="B1065" s="6">
        <v>-111.56399999999999</v>
      </c>
      <c r="C1065" s="6">
        <v>42.173999999999999</v>
      </c>
      <c r="D1065">
        <v>6</v>
      </c>
      <c r="E1065">
        <v>1996</v>
      </c>
      <c r="F1065">
        <v>7</v>
      </c>
      <c r="G1065">
        <v>29</v>
      </c>
      <c r="H1065">
        <v>21</v>
      </c>
      <c r="I1065">
        <v>33</v>
      </c>
      <c r="J1065">
        <v>45.7</v>
      </c>
      <c r="K1065" s="2">
        <v>0.11799999999999999</v>
      </c>
      <c r="L1065" s="3">
        <v>0.01</v>
      </c>
      <c r="M1065" t="s">
        <v>7</v>
      </c>
      <c r="N1065" s="2">
        <f t="shared" si="16"/>
        <v>0.96012165782702619</v>
      </c>
    </row>
    <row r="1066" spans="1:14" x14ac:dyDescent="0.25">
      <c r="A1066" s="134">
        <v>2.67</v>
      </c>
      <c r="B1066" s="6">
        <v>-112.63800000000001</v>
      </c>
      <c r="C1066" s="6">
        <v>38.253999999999998</v>
      </c>
      <c r="D1066">
        <v>1</v>
      </c>
      <c r="E1066">
        <v>1996</v>
      </c>
      <c r="F1066">
        <v>9</v>
      </c>
      <c r="G1066">
        <v>2</v>
      </c>
      <c r="H1066">
        <v>0</v>
      </c>
      <c r="I1066">
        <v>39</v>
      </c>
      <c r="J1066">
        <v>45.9</v>
      </c>
      <c r="K1066" s="2">
        <v>0.22500000000000001</v>
      </c>
      <c r="L1066" s="3">
        <v>0.01</v>
      </c>
      <c r="M1066" t="s">
        <v>4</v>
      </c>
      <c r="N1066" s="2">
        <f t="shared" si="16"/>
        <v>0.86246540911615621</v>
      </c>
    </row>
    <row r="1067" spans="1:14" x14ac:dyDescent="0.25">
      <c r="A1067" s="134">
        <v>2.61</v>
      </c>
      <c r="B1067" s="6">
        <v>-109.25700000000001</v>
      </c>
      <c r="C1067" s="6">
        <v>41.610999999999997</v>
      </c>
      <c r="D1067">
        <v>7</v>
      </c>
      <c r="E1067">
        <v>1996</v>
      </c>
      <c r="F1067">
        <v>9</v>
      </c>
      <c r="G1067">
        <v>6</v>
      </c>
      <c r="H1067">
        <v>20</v>
      </c>
      <c r="I1067">
        <v>25</v>
      </c>
      <c r="J1067">
        <v>15.2</v>
      </c>
      <c r="K1067" s="2">
        <v>0.22500000000000001</v>
      </c>
      <c r="L1067" s="3">
        <v>0.01</v>
      </c>
      <c r="M1067" t="s">
        <v>4</v>
      </c>
      <c r="N1067" s="2">
        <f t="shared" si="16"/>
        <v>0.86246540911615621</v>
      </c>
    </row>
    <row r="1068" spans="1:14" x14ac:dyDescent="0.25">
      <c r="A1068" s="134">
        <v>2.75</v>
      </c>
      <c r="B1068" s="6">
        <v>-113.76300000000001</v>
      </c>
      <c r="C1068" s="6">
        <v>36.832999999999998</v>
      </c>
      <c r="D1068">
        <v>7</v>
      </c>
      <c r="E1068">
        <v>1996</v>
      </c>
      <c r="F1068">
        <v>9</v>
      </c>
      <c r="G1068">
        <v>12</v>
      </c>
      <c r="H1068">
        <v>21</v>
      </c>
      <c r="I1068">
        <v>19</v>
      </c>
      <c r="J1068">
        <v>13.7</v>
      </c>
      <c r="K1068" s="2">
        <v>0.22500000000000001</v>
      </c>
      <c r="L1068" s="3">
        <v>0.01</v>
      </c>
      <c r="M1068" t="s">
        <v>4</v>
      </c>
      <c r="N1068" s="2">
        <f t="shared" si="16"/>
        <v>0.86246540911615621</v>
      </c>
    </row>
    <row r="1069" spans="1:14" x14ac:dyDescent="0.25">
      <c r="A1069" s="134">
        <v>2.81</v>
      </c>
      <c r="B1069" s="6">
        <v>-110.327</v>
      </c>
      <c r="C1069" s="6">
        <v>37.113999999999997</v>
      </c>
      <c r="D1069">
        <v>3</v>
      </c>
      <c r="E1069">
        <v>1996</v>
      </c>
      <c r="F1069">
        <v>9</v>
      </c>
      <c r="G1069">
        <v>13</v>
      </c>
      <c r="H1069">
        <v>17</v>
      </c>
      <c r="I1069">
        <v>41</v>
      </c>
      <c r="J1069">
        <v>5.5</v>
      </c>
      <c r="K1069" s="2">
        <v>0.22500000000000001</v>
      </c>
      <c r="L1069" s="3">
        <v>0.01</v>
      </c>
      <c r="M1069" t="s">
        <v>4</v>
      </c>
      <c r="N1069" s="2">
        <f t="shared" si="16"/>
        <v>0.86246540911615621</v>
      </c>
    </row>
    <row r="1070" spans="1:14" x14ac:dyDescent="0.25">
      <c r="A1070" s="134">
        <v>2.5299999999999998</v>
      </c>
      <c r="B1070" s="6">
        <v>-114.121</v>
      </c>
      <c r="C1070" s="6">
        <v>37.281999999999996</v>
      </c>
      <c r="D1070">
        <v>1</v>
      </c>
      <c r="E1070">
        <v>1996</v>
      </c>
      <c r="F1070">
        <v>10</v>
      </c>
      <c r="G1070">
        <v>4</v>
      </c>
      <c r="H1070">
        <v>10</v>
      </c>
      <c r="I1070">
        <v>35</v>
      </c>
      <c r="J1070">
        <v>30.6</v>
      </c>
      <c r="K1070" s="2">
        <v>0.22500000000000001</v>
      </c>
      <c r="L1070" s="3">
        <v>0.01</v>
      </c>
      <c r="M1070" t="s">
        <v>4</v>
      </c>
      <c r="N1070" s="2">
        <f t="shared" si="16"/>
        <v>0.86246540911615621</v>
      </c>
    </row>
    <row r="1071" spans="1:14" x14ac:dyDescent="0.25">
      <c r="A1071" s="134">
        <v>2.57</v>
      </c>
      <c r="B1071" s="6">
        <v>-112.226</v>
      </c>
      <c r="C1071" s="6">
        <v>38.594000000000001</v>
      </c>
      <c r="D1071">
        <v>1</v>
      </c>
      <c r="E1071">
        <v>1996</v>
      </c>
      <c r="F1071">
        <v>11</v>
      </c>
      <c r="G1071">
        <v>13</v>
      </c>
      <c r="H1071">
        <v>15</v>
      </c>
      <c r="I1071">
        <v>45</v>
      </c>
      <c r="J1071">
        <v>51.8</v>
      </c>
      <c r="K1071" s="2">
        <v>0.22500000000000001</v>
      </c>
      <c r="L1071" s="3">
        <v>0.01</v>
      </c>
      <c r="M1071" t="s">
        <v>4</v>
      </c>
      <c r="N1071" s="2">
        <f t="shared" si="16"/>
        <v>0.86246540911615621</v>
      </c>
    </row>
    <row r="1072" spans="1:14" x14ac:dyDescent="0.25">
      <c r="A1072" s="134">
        <v>2.5</v>
      </c>
      <c r="B1072" s="6">
        <v>-112.47199999999999</v>
      </c>
      <c r="C1072" s="6">
        <v>37.796999999999997</v>
      </c>
      <c r="D1072">
        <v>3</v>
      </c>
      <c r="E1072">
        <v>1996</v>
      </c>
      <c r="F1072">
        <v>11</v>
      </c>
      <c r="G1072">
        <v>15</v>
      </c>
      <c r="H1072">
        <v>6</v>
      </c>
      <c r="I1072">
        <v>52</v>
      </c>
      <c r="J1072">
        <v>32</v>
      </c>
      <c r="K1072" s="2">
        <v>0.22500000000000001</v>
      </c>
      <c r="L1072" s="3">
        <v>0.01</v>
      </c>
      <c r="M1072" t="s">
        <v>4</v>
      </c>
      <c r="N1072" s="2">
        <f t="shared" si="16"/>
        <v>0.86246540911615621</v>
      </c>
    </row>
    <row r="1073" spans="1:14" x14ac:dyDescent="0.25">
      <c r="A1073" s="134">
        <v>2.62</v>
      </c>
      <c r="B1073" s="6">
        <v>-113.14</v>
      </c>
      <c r="C1073" s="6">
        <v>37.878</v>
      </c>
      <c r="D1073">
        <v>4</v>
      </c>
      <c r="E1073">
        <v>1996</v>
      </c>
      <c r="F1073">
        <v>12</v>
      </c>
      <c r="G1073">
        <v>2</v>
      </c>
      <c r="H1073">
        <v>18</v>
      </c>
      <c r="I1073">
        <v>22</v>
      </c>
      <c r="J1073">
        <v>57.8</v>
      </c>
      <c r="K1073" s="2">
        <v>0.22500000000000001</v>
      </c>
      <c r="L1073" s="3">
        <v>0.01</v>
      </c>
      <c r="M1073" t="s">
        <v>4</v>
      </c>
      <c r="N1073" s="2">
        <f t="shared" si="16"/>
        <v>0.86246540911615621</v>
      </c>
    </row>
    <row r="1074" spans="1:14" x14ac:dyDescent="0.25">
      <c r="A1074" s="134">
        <v>2.52</v>
      </c>
      <c r="B1074" s="6">
        <v>-112.78400000000001</v>
      </c>
      <c r="C1074" s="6">
        <v>38.049999999999997</v>
      </c>
      <c r="D1074">
        <v>5</v>
      </c>
      <c r="E1074">
        <v>1996</v>
      </c>
      <c r="F1074">
        <v>12</v>
      </c>
      <c r="G1074">
        <v>10</v>
      </c>
      <c r="H1074">
        <v>16</v>
      </c>
      <c r="I1074">
        <v>34</v>
      </c>
      <c r="J1074">
        <v>26.7</v>
      </c>
      <c r="K1074" s="2">
        <v>0.22500000000000001</v>
      </c>
      <c r="L1074" s="3">
        <v>0.01</v>
      </c>
      <c r="M1074" t="s">
        <v>4</v>
      </c>
      <c r="N1074" s="2">
        <f t="shared" si="16"/>
        <v>0.86246540911615621</v>
      </c>
    </row>
    <row r="1075" spans="1:14" x14ac:dyDescent="0.25">
      <c r="A1075" s="134">
        <v>3.01</v>
      </c>
      <c r="B1075" s="6">
        <v>-111.599</v>
      </c>
      <c r="C1075" s="6">
        <v>40.731999999999999</v>
      </c>
      <c r="D1075">
        <v>10</v>
      </c>
      <c r="E1075">
        <v>1996</v>
      </c>
      <c r="F1075">
        <v>12</v>
      </c>
      <c r="G1075">
        <v>14</v>
      </c>
      <c r="H1075">
        <v>22</v>
      </c>
      <c r="I1075">
        <v>23</v>
      </c>
      <c r="J1075">
        <v>55</v>
      </c>
      <c r="K1075" s="2">
        <v>0.11799999999999999</v>
      </c>
      <c r="L1075" s="3">
        <v>0.01</v>
      </c>
      <c r="M1075" t="s">
        <v>7</v>
      </c>
      <c r="N1075" s="2">
        <f t="shared" si="16"/>
        <v>0.96012165782702619</v>
      </c>
    </row>
    <row r="1076" spans="1:14" x14ac:dyDescent="0.25">
      <c r="A1076" s="134">
        <v>3.19</v>
      </c>
      <c r="B1076" s="6">
        <v>-113.152</v>
      </c>
      <c r="C1076" s="6">
        <v>37.883000000000003</v>
      </c>
      <c r="D1076">
        <v>1</v>
      </c>
      <c r="E1076">
        <v>1996</v>
      </c>
      <c r="F1076">
        <v>12</v>
      </c>
      <c r="G1076">
        <v>28</v>
      </c>
      <c r="H1076">
        <v>11</v>
      </c>
      <c r="I1076">
        <v>35</v>
      </c>
      <c r="J1076">
        <v>3.2</v>
      </c>
      <c r="K1076" s="2">
        <v>0.105</v>
      </c>
      <c r="L1076" s="3">
        <v>0.01</v>
      </c>
      <c r="M1076" t="s">
        <v>7</v>
      </c>
      <c r="N1076" s="2">
        <f t="shared" si="16"/>
        <v>0.96829116034628149</v>
      </c>
    </row>
    <row r="1077" spans="1:14" x14ac:dyDescent="0.25">
      <c r="A1077" s="134">
        <v>2.5499999999999998</v>
      </c>
      <c r="B1077" s="6">
        <v>-112.264</v>
      </c>
      <c r="C1077" s="6">
        <v>38.659999999999997</v>
      </c>
      <c r="D1077">
        <v>1</v>
      </c>
      <c r="E1077">
        <v>1997</v>
      </c>
      <c r="F1077">
        <v>1</v>
      </c>
      <c r="G1077">
        <v>4</v>
      </c>
      <c r="H1077">
        <v>8</v>
      </c>
      <c r="I1077">
        <v>46</v>
      </c>
      <c r="J1077">
        <v>9.8000000000000007</v>
      </c>
      <c r="K1077" s="2">
        <v>0.22500000000000001</v>
      </c>
      <c r="L1077" s="3">
        <v>0.01</v>
      </c>
      <c r="M1077" t="s">
        <v>4</v>
      </c>
      <c r="N1077" s="2">
        <f t="shared" si="16"/>
        <v>0.86246540911615621</v>
      </c>
    </row>
    <row r="1078" spans="1:14" x14ac:dyDescent="0.25">
      <c r="A1078" s="134">
        <v>2.5499999999999998</v>
      </c>
      <c r="B1078" s="6">
        <v>-110.879</v>
      </c>
      <c r="C1078" s="6">
        <v>39.146000000000001</v>
      </c>
      <c r="D1078">
        <v>7</v>
      </c>
      <c r="E1078">
        <v>1997</v>
      </c>
      <c r="F1078">
        <v>1</v>
      </c>
      <c r="G1078">
        <v>5</v>
      </c>
      <c r="H1078">
        <v>18</v>
      </c>
      <c r="I1078">
        <v>12</v>
      </c>
      <c r="J1078">
        <v>38.299999999999997</v>
      </c>
      <c r="K1078" s="2">
        <v>0.22500000000000001</v>
      </c>
      <c r="L1078" s="3">
        <v>0.01</v>
      </c>
      <c r="M1078" t="s">
        <v>4</v>
      </c>
      <c r="N1078" s="2">
        <f t="shared" si="16"/>
        <v>0.86246540911615621</v>
      </c>
    </row>
    <row r="1079" spans="1:14" x14ac:dyDescent="0.25">
      <c r="A1079" s="134">
        <v>2.72</v>
      </c>
      <c r="B1079" s="6">
        <v>-112.78</v>
      </c>
      <c r="C1079" s="6">
        <v>38.048000000000002</v>
      </c>
      <c r="D1079">
        <v>8</v>
      </c>
      <c r="E1079">
        <v>1997</v>
      </c>
      <c r="F1079">
        <v>1</v>
      </c>
      <c r="G1079">
        <v>7</v>
      </c>
      <c r="H1079">
        <v>10</v>
      </c>
      <c r="I1079">
        <v>23</v>
      </c>
      <c r="J1079">
        <v>37.299999999999997</v>
      </c>
      <c r="K1079" s="2">
        <v>0.11799999999999999</v>
      </c>
      <c r="L1079" s="3">
        <v>0.01</v>
      </c>
      <c r="M1079" t="s">
        <v>7</v>
      </c>
      <c r="N1079" s="2">
        <f t="shared" si="16"/>
        <v>0.96012165782702619</v>
      </c>
    </row>
    <row r="1080" spans="1:14" x14ac:dyDescent="0.25">
      <c r="A1080" s="134">
        <v>2.61</v>
      </c>
      <c r="B1080" s="6">
        <v>-113.923</v>
      </c>
      <c r="C1080" s="6">
        <v>37.561</v>
      </c>
      <c r="D1080">
        <v>1</v>
      </c>
      <c r="E1080">
        <v>1997</v>
      </c>
      <c r="F1080">
        <v>2</v>
      </c>
      <c r="G1080">
        <v>13</v>
      </c>
      <c r="H1080">
        <v>16</v>
      </c>
      <c r="I1080">
        <v>17</v>
      </c>
      <c r="J1080">
        <v>34.9</v>
      </c>
      <c r="K1080" s="2">
        <v>0.22500000000000001</v>
      </c>
      <c r="L1080" s="3">
        <v>0.01</v>
      </c>
      <c r="M1080" t="s">
        <v>4</v>
      </c>
      <c r="N1080" s="2">
        <f t="shared" si="16"/>
        <v>0.86246540911615621</v>
      </c>
    </row>
    <row r="1081" spans="1:14" x14ac:dyDescent="0.25">
      <c r="A1081" s="134">
        <v>2.63</v>
      </c>
      <c r="B1081" s="6">
        <v>-111.187</v>
      </c>
      <c r="C1081" s="6">
        <v>38.146999999999998</v>
      </c>
      <c r="D1081">
        <v>4</v>
      </c>
      <c r="E1081">
        <v>1997</v>
      </c>
      <c r="F1081">
        <v>4</v>
      </c>
      <c r="G1081">
        <v>5</v>
      </c>
      <c r="H1081">
        <v>14</v>
      </c>
      <c r="I1081">
        <v>13</v>
      </c>
      <c r="J1081">
        <v>41</v>
      </c>
      <c r="K1081" s="2">
        <v>0.22500000000000001</v>
      </c>
      <c r="L1081" s="3">
        <v>0.01</v>
      </c>
      <c r="M1081" t="s">
        <v>4</v>
      </c>
      <c r="N1081" s="2">
        <f t="shared" si="16"/>
        <v>0.86246540911615621</v>
      </c>
    </row>
    <row r="1082" spans="1:14" x14ac:dyDescent="0.25">
      <c r="A1082" s="134">
        <v>2.5099999999999998</v>
      </c>
      <c r="B1082" s="6">
        <v>-114.2</v>
      </c>
      <c r="C1082" s="6">
        <v>37.281999999999996</v>
      </c>
      <c r="D1082">
        <v>0</v>
      </c>
      <c r="E1082">
        <v>1997</v>
      </c>
      <c r="F1082">
        <v>4</v>
      </c>
      <c r="G1082">
        <v>28</v>
      </c>
      <c r="H1082">
        <v>15</v>
      </c>
      <c r="I1082">
        <v>50</v>
      </c>
      <c r="J1082">
        <v>3.8</v>
      </c>
      <c r="K1082" s="2">
        <v>0.22500000000000001</v>
      </c>
      <c r="L1082" s="3">
        <v>0.01</v>
      </c>
      <c r="M1082" t="s">
        <v>4</v>
      </c>
      <c r="N1082" s="2">
        <f t="shared" si="16"/>
        <v>0.86246540911615621</v>
      </c>
    </row>
    <row r="1083" spans="1:14" x14ac:dyDescent="0.25">
      <c r="A1083" s="134">
        <v>2.5</v>
      </c>
      <c r="B1083" s="6">
        <v>-111.47799999999999</v>
      </c>
      <c r="C1083" s="6">
        <v>38.744</v>
      </c>
      <c r="D1083">
        <v>6</v>
      </c>
      <c r="E1083">
        <v>1997</v>
      </c>
      <c r="F1083">
        <v>5</v>
      </c>
      <c r="G1083">
        <v>15</v>
      </c>
      <c r="H1083">
        <v>20</v>
      </c>
      <c r="I1083">
        <v>14</v>
      </c>
      <c r="J1083">
        <v>18.399999999999999</v>
      </c>
      <c r="K1083" s="2">
        <v>0.22500000000000001</v>
      </c>
      <c r="L1083" s="3">
        <v>0.01</v>
      </c>
      <c r="M1083" t="s">
        <v>4</v>
      </c>
      <c r="N1083" s="2">
        <f t="shared" si="16"/>
        <v>0.86246540911615621</v>
      </c>
    </row>
    <row r="1084" spans="1:14" x14ac:dyDescent="0.25">
      <c r="A1084" s="134">
        <v>2.96</v>
      </c>
      <c r="B1084" s="6">
        <v>-113.889</v>
      </c>
      <c r="C1084" s="6">
        <v>36.954999999999998</v>
      </c>
      <c r="D1084">
        <v>1</v>
      </c>
      <c r="E1084">
        <v>1997</v>
      </c>
      <c r="F1084">
        <v>5</v>
      </c>
      <c r="G1084">
        <v>21</v>
      </c>
      <c r="H1084">
        <v>23</v>
      </c>
      <c r="I1084">
        <v>14</v>
      </c>
      <c r="J1084">
        <v>55.4</v>
      </c>
      <c r="K1084" s="2">
        <v>0.22500000000000001</v>
      </c>
      <c r="L1084" s="3">
        <v>0.01</v>
      </c>
      <c r="M1084" t="s">
        <v>4</v>
      </c>
      <c r="N1084" s="2">
        <f t="shared" si="16"/>
        <v>0.86246540911615621</v>
      </c>
    </row>
    <row r="1085" spans="1:14" x14ac:dyDescent="0.25">
      <c r="A1085" s="134">
        <v>2.5499999999999998</v>
      </c>
      <c r="B1085" s="6">
        <v>-110.675</v>
      </c>
      <c r="C1085" s="6">
        <v>37.76</v>
      </c>
      <c r="D1085">
        <v>1</v>
      </c>
      <c r="E1085">
        <v>1997</v>
      </c>
      <c r="F1085">
        <v>6</v>
      </c>
      <c r="G1085">
        <v>23</v>
      </c>
      <c r="H1085">
        <v>10</v>
      </c>
      <c r="I1085">
        <v>28</v>
      </c>
      <c r="J1085">
        <v>46.6</v>
      </c>
      <c r="K1085" s="2">
        <v>0.22500000000000001</v>
      </c>
      <c r="L1085" s="3">
        <v>0.01</v>
      </c>
      <c r="M1085" t="s">
        <v>4</v>
      </c>
      <c r="N1085" s="2">
        <f t="shared" si="16"/>
        <v>0.86246540911615621</v>
      </c>
    </row>
    <row r="1086" spans="1:14" x14ac:dyDescent="0.25">
      <c r="A1086" s="134">
        <v>3.24</v>
      </c>
      <c r="B1086" s="6">
        <v>-111.836</v>
      </c>
      <c r="C1086" s="6">
        <v>39.386000000000003</v>
      </c>
      <c r="D1086">
        <v>1</v>
      </c>
      <c r="E1086">
        <v>1997</v>
      </c>
      <c r="F1086">
        <v>7</v>
      </c>
      <c r="G1086">
        <v>10</v>
      </c>
      <c r="H1086">
        <v>23</v>
      </c>
      <c r="I1086">
        <v>47</v>
      </c>
      <c r="J1086">
        <v>36.6</v>
      </c>
      <c r="K1086" s="2">
        <v>0.22500000000000001</v>
      </c>
      <c r="L1086" s="3">
        <v>0.01</v>
      </c>
      <c r="M1086" t="s">
        <v>4</v>
      </c>
      <c r="N1086" s="2">
        <f t="shared" si="16"/>
        <v>0.86246540911615621</v>
      </c>
    </row>
    <row r="1087" spans="1:14" x14ac:dyDescent="0.25">
      <c r="A1087" s="134">
        <v>3.93</v>
      </c>
      <c r="B1087" s="6">
        <v>-111.224</v>
      </c>
      <c r="C1087" s="6">
        <v>42.406999999999996</v>
      </c>
      <c r="D1087">
        <v>6</v>
      </c>
      <c r="E1087">
        <v>1997</v>
      </c>
      <c r="F1087">
        <v>7</v>
      </c>
      <c r="G1087">
        <v>17</v>
      </c>
      <c r="H1087">
        <v>12</v>
      </c>
      <c r="I1087">
        <v>2</v>
      </c>
      <c r="J1087">
        <v>51.5</v>
      </c>
      <c r="K1087" s="2">
        <v>0.1</v>
      </c>
      <c r="L1087" s="3">
        <v>0.01</v>
      </c>
      <c r="M1087" t="s">
        <v>2</v>
      </c>
      <c r="N1087" s="2">
        <f t="shared" si="16"/>
        <v>0.97119625636423101</v>
      </c>
    </row>
    <row r="1088" spans="1:14" x14ac:dyDescent="0.25">
      <c r="A1088" s="134">
        <v>3.55</v>
      </c>
      <c r="B1088" s="6">
        <v>-112.51600000000001</v>
      </c>
      <c r="C1088" s="6">
        <v>37.984000000000002</v>
      </c>
      <c r="D1088">
        <v>4</v>
      </c>
      <c r="E1088">
        <v>1997</v>
      </c>
      <c r="F1088">
        <v>8</v>
      </c>
      <c r="G1088">
        <v>13</v>
      </c>
      <c r="H1088">
        <v>14</v>
      </c>
      <c r="I1088">
        <v>24</v>
      </c>
      <c r="J1088">
        <v>1.5</v>
      </c>
      <c r="K1088" s="2">
        <v>0.1</v>
      </c>
      <c r="L1088" s="3">
        <v>0.01</v>
      </c>
      <c r="M1088" t="s">
        <v>2</v>
      </c>
      <c r="N1088" s="2">
        <f t="shared" si="16"/>
        <v>0.97119625636423101</v>
      </c>
    </row>
    <row r="1089" spans="1:14" x14ac:dyDescent="0.25">
      <c r="A1089" s="134">
        <v>3.02</v>
      </c>
      <c r="B1089" s="6">
        <v>-112.19199999999999</v>
      </c>
      <c r="C1089" s="6">
        <v>40.529000000000003</v>
      </c>
      <c r="D1089">
        <v>5</v>
      </c>
      <c r="E1089">
        <v>1997</v>
      </c>
      <c r="F1089">
        <v>9</v>
      </c>
      <c r="G1089">
        <v>17</v>
      </c>
      <c r="H1089">
        <v>0</v>
      </c>
      <c r="I1089">
        <v>39</v>
      </c>
      <c r="J1089">
        <v>0</v>
      </c>
      <c r="K1089" s="2">
        <v>0.11799999999999999</v>
      </c>
      <c r="L1089" s="3">
        <v>0.01</v>
      </c>
      <c r="M1089" t="s">
        <v>7</v>
      </c>
      <c r="N1089" s="2">
        <f t="shared" si="16"/>
        <v>0.96012165782702619</v>
      </c>
    </row>
    <row r="1090" spans="1:14" x14ac:dyDescent="0.25">
      <c r="A1090" s="134">
        <v>2.92</v>
      </c>
      <c r="B1090" s="6">
        <v>-112.09399999999999</v>
      </c>
      <c r="C1090" s="6">
        <v>37.084000000000003</v>
      </c>
      <c r="D1090">
        <v>2</v>
      </c>
      <c r="E1090">
        <v>1997</v>
      </c>
      <c r="F1090">
        <v>9</v>
      </c>
      <c r="G1090">
        <v>18</v>
      </c>
      <c r="H1090">
        <v>21</v>
      </c>
      <c r="I1090">
        <v>4</v>
      </c>
      <c r="J1090">
        <v>6.6</v>
      </c>
      <c r="K1090" s="2">
        <v>0.22500000000000001</v>
      </c>
      <c r="L1090" s="3">
        <v>0.01</v>
      </c>
      <c r="M1090" t="s">
        <v>4</v>
      </c>
      <c r="N1090" s="2">
        <f t="shared" si="16"/>
        <v>0.86246540911615621</v>
      </c>
    </row>
    <row r="1091" spans="1:14" x14ac:dyDescent="0.25">
      <c r="A1091" s="134">
        <v>3.57</v>
      </c>
      <c r="B1091" s="6">
        <v>-112.318</v>
      </c>
      <c r="C1091" s="6">
        <v>41.473999999999997</v>
      </c>
      <c r="D1091">
        <v>7</v>
      </c>
      <c r="E1091">
        <v>1997</v>
      </c>
      <c r="F1091">
        <v>10</v>
      </c>
      <c r="G1091">
        <v>3</v>
      </c>
      <c r="H1091">
        <v>14</v>
      </c>
      <c r="I1091">
        <v>52</v>
      </c>
      <c r="J1091">
        <v>18.8</v>
      </c>
      <c r="K1091" s="2">
        <v>0.105</v>
      </c>
      <c r="L1091" s="3">
        <v>0.01</v>
      </c>
      <c r="M1091" t="s">
        <v>7</v>
      </c>
      <c r="N1091" s="2">
        <f t="shared" ref="N1091:N1154" si="17">EXP(-($D$1531^2*K1091^2)/2)</f>
        <v>0.96829116034628149</v>
      </c>
    </row>
    <row r="1092" spans="1:14" x14ac:dyDescent="0.25">
      <c r="A1092" s="134">
        <v>3.07</v>
      </c>
      <c r="B1092" s="6">
        <v>-111.855</v>
      </c>
      <c r="C1092" s="6">
        <v>37.921999999999997</v>
      </c>
      <c r="D1092">
        <v>7</v>
      </c>
      <c r="E1092">
        <v>1997</v>
      </c>
      <c r="F1092">
        <v>10</v>
      </c>
      <c r="G1092">
        <v>20</v>
      </c>
      <c r="H1092">
        <v>7</v>
      </c>
      <c r="I1092">
        <v>2</v>
      </c>
      <c r="J1092">
        <v>19.899999999999999</v>
      </c>
      <c r="K1092" s="2">
        <v>0.105</v>
      </c>
      <c r="L1092" s="3">
        <v>0.01</v>
      </c>
      <c r="M1092" t="s">
        <v>7</v>
      </c>
      <c r="N1092" s="2">
        <f t="shared" si="17"/>
        <v>0.96829116034628149</v>
      </c>
    </row>
    <row r="1093" spans="1:14" x14ac:dyDescent="0.25">
      <c r="A1093" s="134">
        <v>3.07</v>
      </c>
      <c r="B1093" s="6">
        <v>-112.27500000000001</v>
      </c>
      <c r="C1093" s="6">
        <v>41.847000000000001</v>
      </c>
      <c r="D1093">
        <v>7</v>
      </c>
      <c r="E1093">
        <v>1997</v>
      </c>
      <c r="F1093">
        <v>11</v>
      </c>
      <c r="G1093">
        <v>5</v>
      </c>
      <c r="H1093">
        <v>0</v>
      </c>
      <c r="I1093">
        <v>51</v>
      </c>
      <c r="J1093">
        <v>48.7</v>
      </c>
      <c r="K1093" s="2">
        <v>0.105</v>
      </c>
      <c r="L1093" s="3">
        <v>0.01</v>
      </c>
      <c r="M1093" t="s">
        <v>7</v>
      </c>
      <c r="N1093" s="2">
        <f t="shared" si="17"/>
        <v>0.96829116034628149</v>
      </c>
    </row>
    <row r="1094" spans="1:14" x14ac:dyDescent="0.25">
      <c r="A1094" s="134">
        <v>2.92</v>
      </c>
      <c r="B1094" s="6">
        <v>-111.221</v>
      </c>
      <c r="C1094" s="6">
        <v>40.159999999999997</v>
      </c>
      <c r="D1094">
        <v>2</v>
      </c>
      <c r="E1094">
        <v>1997</v>
      </c>
      <c r="F1094">
        <v>11</v>
      </c>
      <c r="G1094">
        <v>18</v>
      </c>
      <c r="H1094">
        <v>19</v>
      </c>
      <c r="I1094">
        <v>25</v>
      </c>
      <c r="J1094">
        <v>52.5</v>
      </c>
      <c r="K1094" s="2">
        <v>0.11799999999999999</v>
      </c>
      <c r="L1094" s="3">
        <v>0.01</v>
      </c>
      <c r="M1094" t="s">
        <v>7</v>
      </c>
      <c r="N1094" s="2">
        <f t="shared" si="17"/>
        <v>0.96012165782702619</v>
      </c>
    </row>
    <row r="1095" spans="1:14" x14ac:dyDescent="0.25">
      <c r="A1095" s="134">
        <v>3.41</v>
      </c>
      <c r="B1095" s="6">
        <v>-113.03400000000001</v>
      </c>
      <c r="C1095" s="6">
        <v>37.637</v>
      </c>
      <c r="D1095">
        <v>3</v>
      </c>
      <c r="E1095">
        <v>1997</v>
      </c>
      <c r="F1095">
        <v>11</v>
      </c>
      <c r="G1095">
        <v>30</v>
      </c>
      <c r="H1095">
        <v>9</v>
      </c>
      <c r="I1095">
        <v>54</v>
      </c>
      <c r="J1095">
        <v>59</v>
      </c>
      <c r="K1095" s="2">
        <v>0.105</v>
      </c>
      <c r="L1095" s="3">
        <v>0.01</v>
      </c>
      <c r="M1095" t="s">
        <v>7</v>
      </c>
      <c r="N1095" s="2">
        <f t="shared" si="17"/>
        <v>0.96829116034628149</v>
      </c>
    </row>
    <row r="1096" spans="1:14" x14ac:dyDescent="0.25">
      <c r="A1096" s="134">
        <v>3</v>
      </c>
      <c r="B1096" s="6">
        <v>-111.97499999999999</v>
      </c>
      <c r="C1096" s="6">
        <v>38.651000000000003</v>
      </c>
      <c r="D1096">
        <v>3</v>
      </c>
      <c r="E1096">
        <v>1997</v>
      </c>
      <c r="F1096">
        <v>12</v>
      </c>
      <c r="G1096">
        <v>10</v>
      </c>
      <c r="H1096">
        <v>7</v>
      </c>
      <c r="I1096">
        <v>25</v>
      </c>
      <c r="J1096">
        <v>20.6</v>
      </c>
      <c r="K1096" s="2">
        <v>0.11799999999999999</v>
      </c>
      <c r="L1096" s="3">
        <v>0.01</v>
      </c>
      <c r="M1096" t="s">
        <v>7</v>
      </c>
      <c r="N1096" s="2">
        <f t="shared" si="17"/>
        <v>0.96012165782702619</v>
      </c>
    </row>
    <row r="1097" spans="1:14" x14ac:dyDescent="0.25">
      <c r="A1097" s="134">
        <v>4.4800000000000004</v>
      </c>
      <c r="B1097" s="6">
        <v>-112.521</v>
      </c>
      <c r="C1097" s="6">
        <v>38.235999999999997</v>
      </c>
      <c r="D1097">
        <v>9</v>
      </c>
      <c r="E1097">
        <v>1998</v>
      </c>
      <c r="F1097">
        <v>1</v>
      </c>
      <c r="G1097">
        <v>2</v>
      </c>
      <c r="H1097">
        <v>7</v>
      </c>
      <c r="I1097">
        <v>28</v>
      </c>
      <c r="J1097">
        <v>29.5</v>
      </c>
      <c r="K1097" s="2">
        <v>0.05</v>
      </c>
      <c r="L1097" s="3">
        <v>0.01</v>
      </c>
      <c r="M1097" t="s">
        <v>2</v>
      </c>
      <c r="N1097" s="2">
        <f t="shared" si="17"/>
        <v>0.99271995054494411</v>
      </c>
    </row>
    <row r="1098" spans="1:14" x14ac:dyDescent="0.25">
      <c r="A1098" s="134">
        <v>3.09</v>
      </c>
      <c r="B1098" s="6">
        <v>-111.254</v>
      </c>
      <c r="C1098" s="6">
        <v>40.151000000000003</v>
      </c>
      <c r="D1098">
        <v>4</v>
      </c>
      <c r="E1098">
        <v>1998</v>
      </c>
      <c r="F1098">
        <v>1</v>
      </c>
      <c r="G1098">
        <v>5</v>
      </c>
      <c r="H1098">
        <v>2</v>
      </c>
      <c r="I1098">
        <v>20</v>
      </c>
      <c r="J1098">
        <v>46.6</v>
      </c>
      <c r="K1098" s="2">
        <v>0.105</v>
      </c>
      <c r="L1098" s="3">
        <v>0.01</v>
      </c>
      <c r="M1098" t="s">
        <v>7</v>
      </c>
      <c r="N1098" s="2">
        <f t="shared" si="17"/>
        <v>0.96829116034628149</v>
      </c>
    </row>
    <row r="1099" spans="1:14" x14ac:dyDescent="0.25">
      <c r="A1099" s="134">
        <v>2.76</v>
      </c>
      <c r="B1099" s="6">
        <v>-112.45099999999999</v>
      </c>
      <c r="C1099" s="6">
        <v>38.546999999999997</v>
      </c>
      <c r="D1099">
        <v>2</v>
      </c>
      <c r="E1099">
        <v>1998</v>
      </c>
      <c r="F1099">
        <v>1</v>
      </c>
      <c r="G1099">
        <v>31</v>
      </c>
      <c r="H1099">
        <v>9</v>
      </c>
      <c r="I1099">
        <v>22</v>
      </c>
      <c r="J1099">
        <v>53.6</v>
      </c>
      <c r="K1099" s="2">
        <v>0.11799999999999999</v>
      </c>
      <c r="L1099" s="3">
        <v>0.01</v>
      </c>
      <c r="M1099" t="s">
        <v>7</v>
      </c>
      <c r="N1099" s="2">
        <f t="shared" si="17"/>
        <v>0.96012165782702619</v>
      </c>
    </row>
    <row r="1100" spans="1:14" x14ac:dyDescent="0.25">
      <c r="A1100" s="134">
        <v>3.1</v>
      </c>
      <c r="B1100" s="6">
        <v>-112.044</v>
      </c>
      <c r="C1100" s="6">
        <v>39.472000000000001</v>
      </c>
      <c r="D1100">
        <v>4</v>
      </c>
      <c r="E1100">
        <v>1998</v>
      </c>
      <c r="F1100">
        <v>2</v>
      </c>
      <c r="G1100">
        <v>11</v>
      </c>
      <c r="H1100">
        <v>21</v>
      </c>
      <c r="I1100">
        <v>15</v>
      </c>
      <c r="J1100">
        <v>41.4</v>
      </c>
      <c r="K1100" s="2">
        <v>0.11799999999999999</v>
      </c>
      <c r="L1100" s="3">
        <v>0.01</v>
      </c>
      <c r="M1100" t="s">
        <v>7</v>
      </c>
      <c r="N1100" s="2">
        <f t="shared" si="17"/>
        <v>0.96012165782702619</v>
      </c>
    </row>
    <row r="1101" spans="1:14" x14ac:dyDescent="0.25">
      <c r="A1101" s="134">
        <v>2.85</v>
      </c>
      <c r="B1101" s="6">
        <v>-110.339</v>
      </c>
      <c r="C1101" s="6">
        <v>41.180999999999997</v>
      </c>
      <c r="D1101">
        <v>1</v>
      </c>
      <c r="E1101">
        <v>1998</v>
      </c>
      <c r="F1101">
        <v>2</v>
      </c>
      <c r="G1101">
        <v>15</v>
      </c>
      <c r="H1101">
        <v>0</v>
      </c>
      <c r="I1101">
        <v>5</v>
      </c>
      <c r="J1101">
        <v>3</v>
      </c>
      <c r="K1101" s="2">
        <v>0.11799999999999999</v>
      </c>
      <c r="L1101" s="3">
        <v>0.01</v>
      </c>
      <c r="M1101" t="s">
        <v>7</v>
      </c>
      <c r="N1101" s="2">
        <f t="shared" si="17"/>
        <v>0.96012165782702619</v>
      </c>
    </row>
    <row r="1102" spans="1:14" x14ac:dyDescent="0.25">
      <c r="A1102" s="134">
        <v>2.86</v>
      </c>
      <c r="B1102" s="6">
        <v>-112.09399999999999</v>
      </c>
      <c r="C1102" s="6">
        <v>42.161999999999999</v>
      </c>
      <c r="D1102">
        <v>11</v>
      </c>
      <c r="E1102">
        <v>1998</v>
      </c>
      <c r="F1102">
        <v>2</v>
      </c>
      <c r="G1102">
        <v>16</v>
      </c>
      <c r="H1102">
        <v>4</v>
      </c>
      <c r="I1102">
        <v>6</v>
      </c>
      <c r="J1102">
        <v>29.9</v>
      </c>
      <c r="K1102" s="2">
        <v>0.11799999999999999</v>
      </c>
      <c r="L1102" s="3">
        <v>0.01</v>
      </c>
      <c r="M1102" t="s">
        <v>7</v>
      </c>
      <c r="N1102" s="2">
        <f t="shared" si="17"/>
        <v>0.96012165782702619</v>
      </c>
    </row>
    <row r="1103" spans="1:14" x14ac:dyDescent="0.25">
      <c r="A1103" s="134">
        <v>2.5499999999999998</v>
      </c>
      <c r="B1103" s="6">
        <v>-112.925</v>
      </c>
      <c r="C1103" s="6">
        <v>36.856000000000002</v>
      </c>
      <c r="D1103">
        <v>4</v>
      </c>
      <c r="E1103">
        <v>1998</v>
      </c>
      <c r="F1103">
        <v>2</v>
      </c>
      <c r="G1103">
        <v>19</v>
      </c>
      <c r="H1103">
        <v>6</v>
      </c>
      <c r="I1103">
        <v>4</v>
      </c>
      <c r="J1103">
        <v>56.6</v>
      </c>
      <c r="K1103" s="2">
        <v>0.22500000000000001</v>
      </c>
      <c r="L1103" s="3">
        <v>0.01</v>
      </c>
      <c r="M1103" t="s">
        <v>4</v>
      </c>
      <c r="N1103" s="2">
        <f t="shared" si="17"/>
        <v>0.86246540911615621</v>
      </c>
    </row>
    <row r="1104" spans="1:14" x14ac:dyDescent="0.25">
      <c r="A1104" s="134">
        <v>2.82</v>
      </c>
      <c r="B1104" s="6">
        <v>-113.179</v>
      </c>
      <c r="C1104" s="6">
        <v>37.837000000000003</v>
      </c>
      <c r="D1104">
        <v>1</v>
      </c>
      <c r="E1104">
        <v>1998</v>
      </c>
      <c r="F1104">
        <v>2</v>
      </c>
      <c r="G1104">
        <v>21</v>
      </c>
      <c r="H1104">
        <v>23</v>
      </c>
      <c r="I1104">
        <v>23</v>
      </c>
      <c r="J1104">
        <v>18.3</v>
      </c>
      <c r="K1104" s="2">
        <v>0.11799999999999999</v>
      </c>
      <c r="L1104" s="3">
        <v>0.01</v>
      </c>
      <c r="M1104" t="s">
        <v>7</v>
      </c>
      <c r="N1104" s="2">
        <f t="shared" si="17"/>
        <v>0.96012165782702619</v>
      </c>
    </row>
    <row r="1105" spans="1:14" x14ac:dyDescent="0.25">
      <c r="A1105" s="134">
        <v>3.13</v>
      </c>
      <c r="B1105" s="6">
        <v>-109.191</v>
      </c>
      <c r="C1105" s="6">
        <v>41.780999999999999</v>
      </c>
      <c r="D1105">
        <v>7</v>
      </c>
      <c r="E1105">
        <v>1998</v>
      </c>
      <c r="F1105">
        <v>3</v>
      </c>
      <c r="G1105">
        <v>1</v>
      </c>
      <c r="H1105">
        <v>1</v>
      </c>
      <c r="I1105">
        <v>2</v>
      </c>
      <c r="J1105">
        <v>4.8</v>
      </c>
      <c r="K1105" s="2">
        <v>0.22500000000000001</v>
      </c>
      <c r="L1105" s="3">
        <v>0.01</v>
      </c>
      <c r="M1105" t="s">
        <v>4</v>
      </c>
      <c r="N1105" s="2">
        <f t="shared" si="17"/>
        <v>0.86246540911615621</v>
      </c>
    </row>
    <row r="1106" spans="1:14" x14ac:dyDescent="0.25">
      <c r="A1106" s="134">
        <v>2.81</v>
      </c>
      <c r="B1106" s="6">
        <v>-111.652</v>
      </c>
      <c r="C1106" s="6">
        <v>38.58</v>
      </c>
      <c r="D1106">
        <v>1</v>
      </c>
      <c r="E1106">
        <v>1998</v>
      </c>
      <c r="F1106">
        <v>3</v>
      </c>
      <c r="G1106">
        <v>11</v>
      </c>
      <c r="H1106">
        <v>14</v>
      </c>
      <c r="I1106">
        <v>31</v>
      </c>
      <c r="J1106">
        <v>5.6</v>
      </c>
      <c r="K1106" s="2">
        <v>0.22500000000000001</v>
      </c>
      <c r="L1106" s="3">
        <v>0.01</v>
      </c>
      <c r="M1106" t="s">
        <v>4</v>
      </c>
      <c r="N1106" s="2">
        <f t="shared" si="17"/>
        <v>0.86246540911615621</v>
      </c>
    </row>
    <row r="1107" spans="1:14" x14ac:dyDescent="0.25">
      <c r="A1107" s="134">
        <v>2.83</v>
      </c>
      <c r="B1107" s="6">
        <v>-113.03400000000001</v>
      </c>
      <c r="C1107" s="6">
        <v>37.817</v>
      </c>
      <c r="D1107">
        <v>10</v>
      </c>
      <c r="E1107">
        <v>1998</v>
      </c>
      <c r="F1107">
        <v>3</v>
      </c>
      <c r="G1107">
        <v>25</v>
      </c>
      <c r="H1107">
        <v>16</v>
      </c>
      <c r="I1107">
        <v>40</v>
      </c>
      <c r="J1107">
        <v>10.1</v>
      </c>
      <c r="K1107" s="2">
        <v>0.22500000000000001</v>
      </c>
      <c r="L1107" s="3">
        <v>0.01</v>
      </c>
      <c r="M1107" t="s">
        <v>4</v>
      </c>
      <c r="N1107" s="2">
        <f t="shared" si="17"/>
        <v>0.86246540911615621</v>
      </c>
    </row>
    <row r="1108" spans="1:14" x14ac:dyDescent="0.25">
      <c r="A1108" s="134">
        <v>3.3</v>
      </c>
      <c r="B1108" s="6">
        <v>-111.32899999999999</v>
      </c>
      <c r="C1108" s="6">
        <v>38.244</v>
      </c>
      <c r="D1108">
        <v>1</v>
      </c>
      <c r="E1108">
        <v>1998</v>
      </c>
      <c r="F1108">
        <v>3</v>
      </c>
      <c r="G1108">
        <v>29</v>
      </c>
      <c r="H1108">
        <v>12</v>
      </c>
      <c r="I1108">
        <v>12</v>
      </c>
      <c r="J1108">
        <v>42.8</v>
      </c>
      <c r="K1108" s="2">
        <v>0.105</v>
      </c>
      <c r="L1108" s="3">
        <v>0.01</v>
      </c>
      <c r="M1108" t="s">
        <v>7</v>
      </c>
      <c r="N1108" s="2">
        <f t="shared" si="17"/>
        <v>0.96829116034628149</v>
      </c>
    </row>
    <row r="1109" spans="1:14" x14ac:dyDescent="0.25">
      <c r="A1109" s="134">
        <v>3.32</v>
      </c>
      <c r="B1109" s="6">
        <v>-113.003</v>
      </c>
      <c r="C1109" s="6">
        <v>38.423999999999999</v>
      </c>
      <c r="D1109">
        <v>2</v>
      </c>
      <c r="E1109">
        <v>1998</v>
      </c>
      <c r="F1109">
        <v>4</v>
      </c>
      <c r="G1109">
        <v>9</v>
      </c>
      <c r="H1109">
        <v>21</v>
      </c>
      <c r="I1109">
        <v>39</v>
      </c>
      <c r="J1109">
        <v>34.4</v>
      </c>
      <c r="K1109" s="2">
        <v>0.11799999999999999</v>
      </c>
      <c r="L1109" s="3">
        <v>0.01</v>
      </c>
      <c r="M1109" t="s">
        <v>7</v>
      </c>
      <c r="N1109" s="2">
        <f t="shared" si="17"/>
        <v>0.96012165782702619</v>
      </c>
    </row>
    <row r="1110" spans="1:14" x14ac:dyDescent="0.25">
      <c r="A1110" s="134">
        <v>3.78</v>
      </c>
      <c r="B1110" s="6">
        <v>-112</v>
      </c>
      <c r="C1110" s="6">
        <v>38.414999999999999</v>
      </c>
      <c r="D1110">
        <v>6</v>
      </c>
      <c r="E1110">
        <v>1998</v>
      </c>
      <c r="F1110">
        <v>4</v>
      </c>
      <c r="G1110">
        <v>10</v>
      </c>
      <c r="H1110">
        <v>20</v>
      </c>
      <c r="I1110">
        <v>7</v>
      </c>
      <c r="J1110">
        <v>16.3</v>
      </c>
      <c r="K1110" s="2">
        <v>0.05</v>
      </c>
      <c r="L1110" s="3">
        <v>0.01</v>
      </c>
      <c r="M1110" t="s">
        <v>2</v>
      </c>
      <c r="N1110" s="2">
        <f t="shared" si="17"/>
        <v>0.99271995054494411</v>
      </c>
    </row>
    <row r="1111" spans="1:14" x14ac:dyDescent="0.25">
      <c r="A1111" s="134">
        <v>3.56</v>
      </c>
      <c r="B1111" s="6">
        <v>-112.33199999999999</v>
      </c>
      <c r="C1111" s="6">
        <v>41.85</v>
      </c>
      <c r="D1111">
        <v>7</v>
      </c>
      <c r="E1111">
        <v>1998</v>
      </c>
      <c r="F1111">
        <v>4</v>
      </c>
      <c r="G1111">
        <v>24</v>
      </c>
      <c r="H1111">
        <v>5</v>
      </c>
      <c r="I1111">
        <v>5</v>
      </c>
      <c r="J1111">
        <v>49.5</v>
      </c>
      <c r="K1111" s="2">
        <v>0.105</v>
      </c>
      <c r="L1111" s="3">
        <v>0.01</v>
      </c>
      <c r="M1111" t="s">
        <v>7</v>
      </c>
      <c r="N1111" s="2">
        <f t="shared" si="17"/>
        <v>0.96829116034628149</v>
      </c>
    </row>
    <row r="1112" spans="1:14" x14ac:dyDescent="0.25">
      <c r="A1112" s="134">
        <v>3.23</v>
      </c>
      <c r="B1112" s="6">
        <v>-112.453</v>
      </c>
      <c r="C1112" s="6">
        <v>41.488999999999997</v>
      </c>
      <c r="D1112">
        <v>1</v>
      </c>
      <c r="E1112">
        <v>1998</v>
      </c>
      <c r="F1112">
        <v>4</v>
      </c>
      <c r="G1112">
        <v>27</v>
      </c>
      <c r="H1112">
        <v>3</v>
      </c>
      <c r="I1112">
        <v>36</v>
      </c>
      <c r="J1112">
        <v>32.700000000000003</v>
      </c>
      <c r="K1112" s="2">
        <v>0.11799999999999999</v>
      </c>
      <c r="L1112" s="3">
        <v>0.01</v>
      </c>
      <c r="M1112" t="s">
        <v>7</v>
      </c>
      <c r="N1112" s="2">
        <f t="shared" si="17"/>
        <v>0.96012165782702619</v>
      </c>
    </row>
    <row r="1113" spans="1:14" x14ac:dyDescent="0.25">
      <c r="A1113" s="134">
        <v>3.09</v>
      </c>
      <c r="B1113" s="6">
        <v>-111.551</v>
      </c>
      <c r="C1113" s="6">
        <v>42.381999999999998</v>
      </c>
      <c r="D1113">
        <v>1</v>
      </c>
      <c r="E1113">
        <v>1998</v>
      </c>
      <c r="F1113">
        <v>5</v>
      </c>
      <c r="G1113">
        <v>14</v>
      </c>
      <c r="H1113">
        <v>12</v>
      </c>
      <c r="I1113">
        <v>26</v>
      </c>
      <c r="J1113">
        <v>24.9</v>
      </c>
      <c r="K1113" s="2">
        <v>0.105</v>
      </c>
      <c r="L1113" s="3">
        <v>0.01</v>
      </c>
      <c r="M1113" t="s">
        <v>7</v>
      </c>
      <c r="N1113" s="2">
        <f t="shared" si="17"/>
        <v>0.96829116034628149</v>
      </c>
    </row>
    <row r="1114" spans="1:14" x14ac:dyDescent="0.25">
      <c r="A1114" s="134">
        <v>3.36</v>
      </c>
      <c r="B1114" s="6">
        <v>-112.426</v>
      </c>
      <c r="C1114" s="6">
        <v>38.01</v>
      </c>
      <c r="D1114">
        <v>1</v>
      </c>
      <c r="E1114">
        <v>1998</v>
      </c>
      <c r="F1114">
        <v>5</v>
      </c>
      <c r="G1114">
        <v>22</v>
      </c>
      <c r="H1114">
        <v>2</v>
      </c>
      <c r="I1114">
        <v>8</v>
      </c>
      <c r="J1114">
        <v>16.899999999999999</v>
      </c>
      <c r="K1114" s="2">
        <v>0.11799999999999999</v>
      </c>
      <c r="L1114" s="3">
        <v>0.01</v>
      </c>
      <c r="M1114" t="s">
        <v>7</v>
      </c>
      <c r="N1114" s="2">
        <f t="shared" si="17"/>
        <v>0.96012165782702619</v>
      </c>
    </row>
    <row r="1115" spans="1:14" x14ac:dyDescent="0.25">
      <c r="A1115" s="134">
        <v>2.83</v>
      </c>
      <c r="B1115" s="6">
        <v>-112.58499999999999</v>
      </c>
      <c r="C1115" s="6">
        <v>41.466000000000001</v>
      </c>
      <c r="D1115">
        <v>3</v>
      </c>
      <c r="E1115">
        <v>1998</v>
      </c>
      <c r="F1115">
        <v>6</v>
      </c>
      <c r="G1115">
        <v>17</v>
      </c>
      <c r="H1115">
        <v>7</v>
      </c>
      <c r="I1115">
        <v>17</v>
      </c>
      <c r="J1115">
        <v>17.2</v>
      </c>
      <c r="K1115" s="2">
        <v>0.11799999999999999</v>
      </c>
      <c r="L1115" s="3">
        <v>0.01</v>
      </c>
      <c r="M1115" t="s">
        <v>7</v>
      </c>
      <c r="N1115" s="2">
        <f t="shared" si="17"/>
        <v>0.96012165782702619</v>
      </c>
    </row>
    <row r="1116" spans="1:14" x14ac:dyDescent="0.25">
      <c r="A1116" s="134">
        <v>4.07</v>
      </c>
      <c r="B1116" s="6">
        <v>-112.504</v>
      </c>
      <c r="C1116" s="6">
        <v>37.988</v>
      </c>
      <c r="D1116">
        <v>11</v>
      </c>
      <c r="E1116">
        <v>1998</v>
      </c>
      <c r="F1116">
        <v>6</v>
      </c>
      <c r="G1116">
        <v>18</v>
      </c>
      <c r="H1116">
        <v>11</v>
      </c>
      <c r="I1116">
        <v>0</v>
      </c>
      <c r="J1116">
        <v>39.6</v>
      </c>
      <c r="K1116" s="2">
        <v>0.05</v>
      </c>
      <c r="L1116" s="3">
        <v>0.01</v>
      </c>
      <c r="M1116" t="s">
        <v>2</v>
      </c>
      <c r="N1116" s="2">
        <f t="shared" si="17"/>
        <v>0.99271995054494411</v>
      </c>
    </row>
    <row r="1117" spans="1:14" x14ac:dyDescent="0.25">
      <c r="A1117" s="134">
        <v>3.67</v>
      </c>
      <c r="B1117" s="6">
        <v>-113.53</v>
      </c>
      <c r="C1117" s="6">
        <v>37.155999999999999</v>
      </c>
      <c r="D1117">
        <v>0</v>
      </c>
      <c r="E1117">
        <v>1998</v>
      </c>
      <c r="F1117">
        <v>7</v>
      </c>
      <c r="G1117">
        <v>16</v>
      </c>
      <c r="H1117">
        <v>13</v>
      </c>
      <c r="I1117">
        <v>11</v>
      </c>
      <c r="J1117">
        <v>34.799999999999997</v>
      </c>
      <c r="K1117" s="2">
        <v>0.105</v>
      </c>
      <c r="L1117" s="3">
        <v>0.01</v>
      </c>
      <c r="M1117" t="s">
        <v>7</v>
      </c>
      <c r="N1117" s="2">
        <f t="shared" si="17"/>
        <v>0.96829116034628149</v>
      </c>
    </row>
    <row r="1118" spans="1:14" x14ac:dyDescent="0.25">
      <c r="A1118" s="134">
        <v>3.23</v>
      </c>
      <c r="B1118" s="6">
        <v>-112.84</v>
      </c>
      <c r="C1118" s="6">
        <v>42.058999999999997</v>
      </c>
      <c r="D1118">
        <v>5</v>
      </c>
      <c r="E1118">
        <v>1998</v>
      </c>
      <c r="F1118">
        <v>7</v>
      </c>
      <c r="G1118">
        <v>24</v>
      </c>
      <c r="H1118">
        <v>9</v>
      </c>
      <c r="I1118">
        <v>14</v>
      </c>
      <c r="J1118">
        <v>42.4</v>
      </c>
      <c r="K1118" s="2">
        <v>0.11799999999999999</v>
      </c>
      <c r="L1118" s="3">
        <v>0.01</v>
      </c>
      <c r="M1118" t="s">
        <v>7</v>
      </c>
      <c r="N1118" s="2">
        <f t="shared" si="17"/>
        <v>0.96012165782702619</v>
      </c>
    </row>
    <row r="1119" spans="1:14" x14ac:dyDescent="0.25">
      <c r="A1119" s="134">
        <v>2.75</v>
      </c>
      <c r="B1119" s="6">
        <v>-112.45699999999999</v>
      </c>
      <c r="C1119" s="6">
        <v>41.478999999999999</v>
      </c>
      <c r="D1119">
        <v>2</v>
      </c>
      <c r="E1119">
        <v>1998</v>
      </c>
      <c r="F1119">
        <v>7</v>
      </c>
      <c r="G1119">
        <v>30</v>
      </c>
      <c r="H1119">
        <v>10</v>
      </c>
      <c r="I1119">
        <v>51</v>
      </c>
      <c r="J1119">
        <v>25.8</v>
      </c>
      <c r="K1119" s="2">
        <v>0.11799999999999999</v>
      </c>
      <c r="L1119" s="3">
        <v>0.01</v>
      </c>
      <c r="M1119" t="s">
        <v>7</v>
      </c>
      <c r="N1119" s="2">
        <f t="shared" si="17"/>
        <v>0.96012165782702619</v>
      </c>
    </row>
    <row r="1120" spans="1:14" x14ac:dyDescent="0.25">
      <c r="A1120" s="134">
        <v>2.9</v>
      </c>
      <c r="B1120" s="6">
        <v>-111.553</v>
      </c>
      <c r="C1120" s="6">
        <v>42.338999999999999</v>
      </c>
      <c r="D1120">
        <v>0</v>
      </c>
      <c r="E1120">
        <v>1998</v>
      </c>
      <c r="F1120">
        <v>8</v>
      </c>
      <c r="G1120">
        <v>16</v>
      </c>
      <c r="H1120">
        <v>2</v>
      </c>
      <c r="I1120">
        <v>14</v>
      </c>
      <c r="J1120">
        <v>39.1</v>
      </c>
      <c r="K1120" s="2">
        <v>0.11799999999999999</v>
      </c>
      <c r="L1120" s="3">
        <v>0.01</v>
      </c>
      <c r="M1120" t="s">
        <v>7</v>
      </c>
      <c r="N1120" s="2">
        <f t="shared" si="17"/>
        <v>0.96012165782702619</v>
      </c>
    </row>
    <row r="1121" spans="1:14" x14ac:dyDescent="0.25">
      <c r="A1121" s="134">
        <v>2.61</v>
      </c>
      <c r="B1121" s="6">
        <v>-110.64700000000001</v>
      </c>
      <c r="C1121" s="6">
        <v>37.752000000000002</v>
      </c>
      <c r="D1121">
        <v>0</v>
      </c>
      <c r="E1121">
        <v>1998</v>
      </c>
      <c r="F1121">
        <v>8</v>
      </c>
      <c r="G1121">
        <v>31</v>
      </c>
      <c r="H1121">
        <v>0</v>
      </c>
      <c r="I1121">
        <v>41</v>
      </c>
      <c r="J1121">
        <v>5.3</v>
      </c>
      <c r="K1121" s="2">
        <v>0.22500000000000001</v>
      </c>
      <c r="L1121" s="3">
        <v>0.01</v>
      </c>
      <c r="M1121" t="s">
        <v>4</v>
      </c>
      <c r="N1121" s="2">
        <f t="shared" si="17"/>
        <v>0.86246540911615621</v>
      </c>
    </row>
    <row r="1122" spans="1:14" x14ac:dyDescent="0.25">
      <c r="A1122" s="134">
        <v>2.86</v>
      </c>
      <c r="B1122" s="6">
        <v>-111.191</v>
      </c>
      <c r="C1122" s="6">
        <v>41.119</v>
      </c>
      <c r="D1122">
        <v>0</v>
      </c>
      <c r="E1122">
        <v>1998</v>
      </c>
      <c r="F1122">
        <v>9</v>
      </c>
      <c r="G1122">
        <v>11</v>
      </c>
      <c r="H1122">
        <v>15</v>
      </c>
      <c r="I1122">
        <v>31</v>
      </c>
      <c r="J1122">
        <v>0.5</v>
      </c>
      <c r="K1122" s="2">
        <v>0.11799999999999999</v>
      </c>
      <c r="L1122" s="3">
        <v>0.01</v>
      </c>
      <c r="M1122" t="s">
        <v>7</v>
      </c>
      <c r="N1122" s="2">
        <f t="shared" si="17"/>
        <v>0.96012165782702619</v>
      </c>
    </row>
    <row r="1123" spans="1:14" x14ac:dyDescent="0.25">
      <c r="A1123" s="134">
        <v>2.82</v>
      </c>
      <c r="B1123" s="6">
        <v>-111.937</v>
      </c>
      <c r="C1123" s="6">
        <v>39.448999999999998</v>
      </c>
      <c r="D1123">
        <v>5</v>
      </c>
      <c r="E1123">
        <v>1998</v>
      </c>
      <c r="F1123">
        <v>9</v>
      </c>
      <c r="G1123">
        <v>23</v>
      </c>
      <c r="H1123">
        <v>10</v>
      </c>
      <c r="I1123">
        <v>2</v>
      </c>
      <c r="J1123">
        <v>6.6</v>
      </c>
      <c r="K1123" s="2">
        <v>0.11799999999999999</v>
      </c>
      <c r="L1123" s="3">
        <v>0.01</v>
      </c>
      <c r="M1123" t="s">
        <v>7</v>
      </c>
      <c r="N1123" s="2">
        <f t="shared" si="17"/>
        <v>0.96012165782702619</v>
      </c>
    </row>
    <row r="1124" spans="1:14" x14ac:dyDescent="0.25">
      <c r="A1124" s="134">
        <v>3.17</v>
      </c>
      <c r="B1124" s="6">
        <v>-113.072</v>
      </c>
      <c r="C1124" s="6">
        <v>38.348999999999997</v>
      </c>
      <c r="D1124">
        <v>1</v>
      </c>
      <c r="E1124">
        <v>1998</v>
      </c>
      <c r="F1124">
        <v>10</v>
      </c>
      <c r="G1124">
        <v>8</v>
      </c>
      <c r="H1124">
        <v>17</v>
      </c>
      <c r="I1124">
        <v>19</v>
      </c>
      <c r="J1124">
        <v>11.9</v>
      </c>
      <c r="K1124" s="2">
        <v>0.11799999999999999</v>
      </c>
      <c r="L1124" s="3">
        <v>0.01</v>
      </c>
      <c r="M1124" t="s">
        <v>7</v>
      </c>
      <c r="N1124" s="2">
        <f t="shared" si="17"/>
        <v>0.96012165782702619</v>
      </c>
    </row>
    <row r="1125" spans="1:14" x14ac:dyDescent="0.25">
      <c r="A1125" s="134">
        <v>2.64</v>
      </c>
      <c r="B1125" s="6">
        <v>-109.274</v>
      </c>
      <c r="C1125" s="6">
        <v>38.363</v>
      </c>
      <c r="D1125">
        <v>6</v>
      </c>
      <c r="E1125">
        <v>1998</v>
      </c>
      <c r="F1125">
        <v>10</v>
      </c>
      <c r="G1125">
        <v>12</v>
      </c>
      <c r="H1125">
        <v>8</v>
      </c>
      <c r="I1125">
        <v>16</v>
      </c>
      <c r="J1125">
        <v>10.3</v>
      </c>
      <c r="K1125" s="2">
        <v>0.22500000000000001</v>
      </c>
      <c r="L1125" s="3">
        <v>0.01</v>
      </c>
      <c r="M1125" t="s">
        <v>4</v>
      </c>
      <c r="N1125" s="2">
        <f t="shared" si="17"/>
        <v>0.86246540911615621</v>
      </c>
    </row>
    <row r="1126" spans="1:14" x14ac:dyDescent="0.25">
      <c r="A1126" s="134">
        <v>3.32</v>
      </c>
      <c r="B1126" s="6">
        <v>-109.864</v>
      </c>
      <c r="C1126" s="6">
        <v>41.856000000000002</v>
      </c>
      <c r="D1126">
        <v>6</v>
      </c>
      <c r="E1126">
        <v>1998</v>
      </c>
      <c r="F1126">
        <v>10</v>
      </c>
      <c r="G1126">
        <v>22</v>
      </c>
      <c r="H1126">
        <v>21</v>
      </c>
      <c r="I1126">
        <v>18</v>
      </c>
      <c r="J1126">
        <v>7.4</v>
      </c>
      <c r="K1126" s="2">
        <v>0.11799999999999999</v>
      </c>
      <c r="L1126" s="3">
        <v>0.01</v>
      </c>
      <c r="M1126" t="s">
        <v>7</v>
      </c>
      <c r="N1126" s="2">
        <f t="shared" si="17"/>
        <v>0.96012165782702619</v>
      </c>
    </row>
    <row r="1127" spans="1:14" x14ac:dyDescent="0.25">
      <c r="A1127" s="134">
        <v>3.03</v>
      </c>
      <c r="B1127" s="6">
        <v>-112.38</v>
      </c>
      <c r="C1127" s="6">
        <v>41.789000000000001</v>
      </c>
      <c r="D1127">
        <v>1</v>
      </c>
      <c r="E1127">
        <v>1998</v>
      </c>
      <c r="F1127">
        <v>10</v>
      </c>
      <c r="G1127">
        <v>28</v>
      </c>
      <c r="H1127">
        <v>20</v>
      </c>
      <c r="I1127">
        <v>29</v>
      </c>
      <c r="J1127">
        <v>31.2</v>
      </c>
      <c r="K1127" s="2">
        <v>0.11799999999999999</v>
      </c>
      <c r="L1127" s="3">
        <v>0.01</v>
      </c>
      <c r="M1127" t="s">
        <v>7</v>
      </c>
      <c r="N1127" s="2">
        <f t="shared" si="17"/>
        <v>0.96012165782702619</v>
      </c>
    </row>
    <row r="1128" spans="1:14" x14ac:dyDescent="0.25">
      <c r="A1128" s="134">
        <v>2.83</v>
      </c>
      <c r="B1128" s="6">
        <v>-114.07899999999999</v>
      </c>
      <c r="C1128" s="6">
        <v>36.799999999999997</v>
      </c>
      <c r="D1128">
        <v>1</v>
      </c>
      <c r="E1128">
        <v>1998</v>
      </c>
      <c r="F1128">
        <v>11</v>
      </c>
      <c r="G1128">
        <v>17</v>
      </c>
      <c r="H1128">
        <v>0</v>
      </c>
      <c r="I1128">
        <v>6</v>
      </c>
      <c r="J1128">
        <v>27.4</v>
      </c>
      <c r="K1128" s="2">
        <v>0.22500000000000001</v>
      </c>
      <c r="L1128" s="3">
        <v>0.01</v>
      </c>
      <c r="M1128" t="s">
        <v>4</v>
      </c>
      <c r="N1128" s="2">
        <f t="shared" si="17"/>
        <v>0.86246540911615621</v>
      </c>
    </row>
    <row r="1129" spans="1:14" x14ac:dyDescent="0.25">
      <c r="A1129" s="134">
        <v>2.97</v>
      </c>
      <c r="B1129" s="6">
        <v>-109.529</v>
      </c>
      <c r="C1129" s="6">
        <v>40.593000000000004</v>
      </c>
      <c r="D1129">
        <v>2</v>
      </c>
      <c r="E1129">
        <v>1998</v>
      </c>
      <c r="F1129">
        <v>11</v>
      </c>
      <c r="G1129">
        <v>25</v>
      </c>
      <c r="H1129">
        <v>7</v>
      </c>
      <c r="I1129">
        <v>1</v>
      </c>
      <c r="J1129">
        <v>8.6</v>
      </c>
      <c r="K1129" s="2">
        <v>0.105</v>
      </c>
      <c r="L1129" s="3">
        <v>0.01</v>
      </c>
      <c r="M1129" t="s">
        <v>7</v>
      </c>
      <c r="N1129" s="2">
        <f t="shared" si="17"/>
        <v>0.96829116034628149</v>
      </c>
    </row>
    <row r="1130" spans="1:14" x14ac:dyDescent="0.25">
      <c r="A1130" s="134">
        <v>2.99</v>
      </c>
      <c r="B1130" s="6">
        <v>-114.053</v>
      </c>
      <c r="C1130" s="6">
        <v>36.792999999999999</v>
      </c>
      <c r="D1130">
        <v>0</v>
      </c>
      <c r="E1130">
        <v>1998</v>
      </c>
      <c r="F1130">
        <v>12</v>
      </c>
      <c r="G1130">
        <v>7</v>
      </c>
      <c r="H1130">
        <v>20</v>
      </c>
      <c r="I1130">
        <v>32</v>
      </c>
      <c r="J1130">
        <v>45.3</v>
      </c>
      <c r="K1130" s="2">
        <v>0.22500000000000001</v>
      </c>
      <c r="L1130" s="3">
        <v>0.01</v>
      </c>
      <c r="M1130" t="s">
        <v>4</v>
      </c>
      <c r="N1130" s="2">
        <f t="shared" si="17"/>
        <v>0.86246540911615621</v>
      </c>
    </row>
    <row r="1131" spans="1:14" x14ac:dyDescent="0.25">
      <c r="A1131" s="134">
        <v>2.89</v>
      </c>
      <c r="B1131" s="6">
        <v>-111.83</v>
      </c>
      <c r="C1131" s="6">
        <v>39.972000000000001</v>
      </c>
      <c r="D1131">
        <v>2</v>
      </c>
      <c r="E1131">
        <v>1998</v>
      </c>
      <c r="F1131">
        <v>12</v>
      </c>
      <c r="G1131">
        <v>13</v>
      </c>
      <c r="H1131">
        <v>2</v>
      </c>
      <c r="I1131">
        <v>4</v>
      </c>
      <c r="J1131">
        <v>55.5</v>
      </c>
      <c r="K1131" s="2">
        <v>0.11799999999999999</v>
      </c>
      <c r="L1131" s="3">
        <v>0.01</v>
      </c>
      <c r="M1131" t="s">
        <v>7</v>
      </c>
      <c r="N1131" s="2">
        <f t="shared" si="17"/>
        <v>0.96012165782702619</v>
      </c>
    </row>
    <row r="1132" spans="1:14" x14ac:dyDescent="0.25">
      <c r="A1132" s="134">
        <v>2.62</v>
      </c>
      <c r="B1132" s="6">
        <v>-109.197</v>
      </c>
      <c r="C1132" s="6">
        <v>38.344000000000001</v>
      </c>
      <c r="D1132">
        <v>4</v>
      </c>
      <c r="E1132">
        <v>1998</v>
      </c>
      <c r="F1132">
        <v>12</v>
      </c>
      <c r="G1132">
        <v>15</v>
      </c>
      <c r="H1132">
        <v>11</v>
      </c>
      <c r="I1132">
        <v>44</v>
      </c>
      <c r="J1132">
        <v>40.200000000000003</v>
      </c>
      <c r="K1132" s="2">
        <v>0.22500000000000001</v>
      </c>
      <c r="L1132" s="3">
        <v>0.01</v>
      </c>
      <c r="M1132" t="s">
        <v>4</v>
      </c>
      <c r="N1132" s="2">
        <f t="shared" si="17"/>
        <v>0.86246540911615621</v>
      </c>
    </row>
    <row r="1133" spans="1:14" x14ac:dyDescent="0.25">
      <c r="A1133" s="134">
        <v>3.18</v>
      </c>
      <c r="B1133" s="6">
        <v>-114.026</v>
      </c>
      <c r="C1133" s="6">
        <v>36.822000000000003</v>
      </c>
      <c r="D1133">
        <v>1</v>
      </c>
      <c r="E1133">
        <v>1999</v>
      </c>
      <c r="F1133">
        <v>1</v>
      </c>
      <c r="G1133">
        <v>5</v>
      </c>
      <c r="H1133">
        <v>23</v>
      </c>
      <c r="I1133">
        <v>24</v>
      </c>
      <c r="J1133">
        <v>0.3</v>
      </c>
      <c r="K1133" s="2">
        <v>0.22500000000000001</v>
      </c>
      <c r="L1133" s="3">
        <v>0.01</v>
      </c>
      <c r="M1133" t="s">
        <v>4</v>
      </c>
      <c r="N1133" s="2">
        <f t="shared" si="17"/>
        <v>0.86246540911615621</v>
      </c>
    </row>
    <row r="1134" spans="1:14" x14ac:dyDescent="0.25">
      <c r="A1134" s="134">
        <v>3.85</v>
      </c>
      <c r="B1134" s="6">
        <v>-111.55200000000001</v>
      </c>
      <c r="C1134" s="6">
        <v>38.768999999999998</v>
      </c>
      <c r="D1134">
        <v>5</v>
      </c>
      <c r="E1134">
        <v>1999</v>
      </c>
      <c r="F1134">
        <v>1</v>
      </c>
      <c r="G1134">
        <v>8</v>
      </c>
      <c r="H1134">
        <v>15</v>
      </c>
      <c r="I1134">
        <v>24</v>
      </c>
      <c r="J1134">
        <v>15.2</v>
      </c>
      <c r="K1134" s="2">
        <v>0.05</v>
      </c>
      <c r="L1134" s="3">
        <v>0.01</v>
      </c>
      <c r="M1134" t="s">
        <v>2</v>
      </c>
      <c r="N1134" s="2">
        <f t="shared" si="17"/>
        <v>0.99271995054494411</v>
      </c>
    </row>
    <row r="1135" spans="1:14" x14ac:dyDescent="0.25">
      <c r="A1135" s="134">
        <v>3.3</v>
      </c>
      <c r="B1135" s="6">
        <v>-112.98699999999999</v>
      </c>
      <c r="C1135" s="6">
        <v>38.427999999999997</v>
      </c>
      <c r="D1135">
        <v>5</v>
      </c>
      <c r="E1135">
        <v>1999</v>
      </c>
      <c r="F1135">
        <v>1</v>
      </c>
      <c r="G1135">
        <v>14</v>
      </c>
      <c r="H1135">
        <v>10</v>
      </c>
      <c r="I1135">
        <v>36</v>
      </c>
      <c r="J1135">
        <v>51.5</v>
      </c>
      <c r="K1135" s="2">
        <v>0.11799999999999999</v>
      </c>
      <c r="L1135" s="3">
        <v>0.01</v>
      </c>
      <c r="M1135" t="s">
        <v>7</v>
      </c>
      <c r="N1135" s="2">
        <f t="shared" si="17"/>
        <v>0.96012165782702619</v>
      </c>
    </row>
    <row r="1136" spans="1:14" x14ac:dyDescent="0.25">
      <c r="A1136" s="134">
        <v>2.76</v>
      </c>
      <c r="B1136" s="6">
        <v>-111.874</v>
      </c>
      <c r="C1136" s="6">
        <v>39.963999999999999</v>
      </c>
      <c r="D1136">
        <v>1</v>
      </c>
      <c r="E1136">
        <v>1999</v>
      </c>
      <c r="F1136">
        <v>1</v>
      </c>
      <c r="G1136">
        <v>25</v>
      </c>
      <c r="H1136">
        <v>3</v>
      </c>
      <c r="I1136">
        <v>57</v>
      </c>
      <c r="J1136">
        <v>36.299999999999997</v>
      </c>
      <c r="K1136" s="2">
        <v>0.11799999999999999</v>
      </c>
      <c r="L1136" s="3">
        <v>0.01</v>
      </c>
      <c r="M1136" t="s">
        <v>7</v>
      </c>
      <c r="N1136" s="2">
        <f t="shared" si="17"/>
        <v>0.96012165782702619</v>
      </c>
    </row>
    <row r="1137" spans="1:14" x14ac:dyDescent="0.25">
      <c r="A1137" s="134">
        <v>3.31</v>
      </c>
      <c r="B1137" s="6">
        <v>-112.497</v>
      </c>
      <c r="C1137" s="6">
        <v>38.725999999999999</v>
      </c>
      <c r="D1137">
        <v>0</v>
      </c>
      <c r="E1137">
        <v>1999</v>
      </c>
      <c r="F1137">
        <v>1</v>
      </c>
      <c r="G1137">
        <v>26</v>
      </c>
      <c r="H1137">
        <v>21</v>
      </c>
      <c r="I1137">
        <v>49</v>
      </c>
      <c r="J1137">
        <v>28.2</v>
      </c>
      <c r="K1137" s="2">
        <v>0.11799999999999999</v>
      </c>
      <c r="L1137" s="3">
        <v>0.01</v>
      </c>
      <c r="M1137" t="s">
        <v>7</v>
      </c>
      <c r="N1137" s="2">
        <f t="shared" si="17"/>
        <v>0.96012165782702619</v>
      </c>
    </row>
    <row r="1138" spans="1:14" x14ac:dyDescent="0.25">
      <c r="A1138" s="134">
        <v>3.17</v>
      </c>
      <c r="B1138" s="6">
        <v>-112.218</v>
      </c>
      <c r="C1138" s="6">
        <v>37.561999999999998</v>
      </c>
      <c r="D1138">
        <v>1</v>
      </c>
      <c r="E1138">
        <v>1999</v>
      </c>
      <c r="F1138">
        <v>1</v>
      </c>
      <c r="G1138">
        <v>30</v>
      </c>
      <c r="H1138">
        <v>9</v>
      </c>
      <c r="I1138">
        <v>5</v>
      </c>
      <c r="J1138">
        <v>47.4</v>
      </c>
      <c r="K1138" s="2">
        <v>0.11799999999999999</v>
      </c>
      <c r="L1138" s="3">
        <v>0.01</v>
      </c>
      <c r="M1138" t="s">
        <v>7</v>
      </c>
      <c r="N1138" s="2">
        <f t="shared" si="17"/>
        <v>0.96012165782702619</v>
      </c>
    </row>
    <row r="1139" spans="1:14" x14ac:dyDescent="0.25">
      <c r="A1139" s="134">
        <v>2.68</v>
      </c>
      <c r="B1139" s="6">
        <v>-112.428</v>
      </c>
      <c r="C1139" s="6">
        <v>38.030999999999999</v>
      </c>
      <c r="D1139">
        <v>0</v>
      </c>
      <c r="E1139">
        <v>1999</v>
      </c>
      <c r="F1139">
        <v>2</v>
      </c>
      <c r="G1139">
        <v>10</v>
      </c>
      <c r="H1139">
        <v>7</v>
      </c>
      <c r="I1139">
        <v>24</v>
      </c>
      <c r="J1139">
        <v>3.7</v>
      </c>
      <c r="K1139" s="2">
        <v>0.22500000000000001</v>
      </c>
      <c r="L1139" s="3">
        <v>0.01</v>
      </c>
      <c r="M1139" t="s">
        <v>4</v>
      </c>
      <c r="N1139" s="2">
        <f t="shared" si="17"/>
        <v>0.86246540911615621</v>
      </c>
    </row>
    <row r="1140" spans="1:14" x14ac:dyDescent="0.25">
      <c r="A1140" s="134">
        <v>2.62</v>
      </c>
      <c r="B1140" s="6">
        <v>-112.318</v>
      </c>
      <c r="C1140" s="6">
        <v>37.518999999999998</v>
      </c>
      <c r="D1140">
        <v>7</v>
      </c>
      <c r="E1140">
        <v>1999</v>
      </c>
      <c r="F1140">
        <v>2</v>
      </c>
      <c r="G1140">
        <v>21</v>
      </c>
      <c r="H1140">
        <v>1</v>
      </c>
      <c r="I1140">
        <v>59</v>
      </c>
      <c r="J1140">
        <v>16.8</v>
      </c>
      <c r="K1140" s="2">
        <v>0.22500000000000001</v>
      </c>
      <c r="L1140" s="3">
        <v>0.01</v>
      </c>
      <c r="M1140" t="s">
        <v>4</v>
      </c>
      <c r="N1140" s="2">
        <f t="shared" si="17"/>
        <v>0.86246540911615621</v>
      </c>
    </row>
    <row r="1141" spans="1:14" x14ac:dyDescent="0.25">
      <c r="A1141" s="134">
        <v>2.92</v>
      </c>
      <c r="B1141" s="6">
        <v>-111.35899999999999</v>
      </c>
      <c r="C1141" s="6">
        <v>40.494999999999997</v>
      </c>
      <c r="D1141">
        <v>13</v>
      </c>
      <c r="E1141">
        <v>1999</v>
      </c>
      <c r="F1141">
        <v>2</v>
      </c>
      <c r="G1141">
        <v>21</v>
      </c>
      <c r="H1141">
        <v>4</v>
      </c>
      <c r="I1141">
        <v>47</v>
      </c>
      <c r="J1141">
        <v>8.6999999999999993</v>
      </c>
      <c r="K1141" s="2">
        <v>0.11799999999999999</v>
      </c>
      <c r="L1141" s="3">
        <v>0.01</v>
      </c>
      <c r="M1141" t="s">
        <v>7</v>
      </c>
      <c r="N1141" s="2">
        <f t="shared" si="17"/>
        <v>0.96012165782702619</v>
      </c>
    </row>
    <row r="1142" spans="1:14" x14ac:dyDescent="0.25">
      <c r="A1142" s="134">
        <v>3.2</v>
      </c>
      <c r="B1142" s="6">
        <v>-112.34</v>
      </c>
      <c r="C1142" s="6">
        <v>37.076999999999998</v>
      </c>
      <c r="D1142">
        <v>11</v>
      </c>
      <c r="E1142">
        <v>1999</v>
      </c>
      <c r="F1142">
        <v>2</v>
      </c>
      <c r="G1142">
        <v>23</v>
      </c>
      <c r="H1142">
        <v>3</v>
      </c>
      <c r="I1142">
        <v>20</v>
      </c>
      <c r="J1142">
        <v>41.5</v>
      </c>
      <c r="K1142" s="2">
        <v>0.11799999999999999</v>
      </c>
      <c r="L1142" s="3">
        <v>0.01</v>
      </c>
      <c r="M1142" t="s">
        <v>7</v>
      </c>
      <c r="N1142" s="2">
        <f t="shared" si="17"/>
        <v>0.96012165782702619</v>
      </c>
    </row>
    <row r="1143" spans="1:14" x14ac:dyDescent="0.25">
      <c r="A1143" s="134">
        <v>3.45</v>
      </c>
      <c r="B1143" s="6">
        <v>-112.363</v>
      </c>
      <c r="C1143" s="6">
        <v>37.834000000000003</v>
      </c>
      <c r="D1143">
        <v>1</v>
      </c>
      <c r="E1143">
        <v>1999</v>
      </c>
      <c r="F1143">
        <v>3</v>
      </c>
      <c r="G1143">
        <v>9</v>
      </c>
      <c r="H1143">
        <v>12</v>
      </c>
      <c r="I1143">
        <v>39</v>
      </c>
      <c r="J1143">
        <v>9.6999999999999993</v>
      </c>
      <c r="K1143" s="2">
        <v>0.105</v>
      </c>
      <c r="L1143" s="3">
        <v>0.01</v>
      </c>
      <c r="M1143" t="s">
        <v>7</v>
      </c>
      <c r="N1143" s="2">
        <f t="shared" si="17"/>
        <v>0.96829116034628149</v>
      </c>
    </row>
    <row r="1144" spans="1:14" x14ac:dyDescent="0.25">
      <c r="A1144" s="134">
        <v>3.21</v>
      </c>
      <c r="B1144" s="6">
        <v>-111.53700000000001</v>
      </c>
      <c r="C1144" s="6">
        <v>42.37</v>
      </c>
      <c r="D1144">
        <v>1</v>
      </c>
      <c r="E1144">
        <v>1999</v>
      </c>
      <c r="F1144">
        <v>3</v>
      </c>
      <c r="G1144">
        <v>16</v>
      </c>
      <c r="H1144">
        <v>10</v>
      </c>
      <c r="I1144">
        <v>13</v>
      </c>
      <c r="J1144">
        <v>49</v>
      </c>
      <c r="K1144" s="2">
        <v>0.105</v>
      </c>
      <c r="L1144" s="3">
        <v>0.01</v>
      </c>
      <c r="M1144" t="s">
        <v>7</v>
      </c>
      <c r="N1144" s="2">
        <f t="shared" si="17"/>
        <v>0.96829116034628149</v>
      </c>
    </row>
    <row r="1145" spans="1:14" x14ac:dyDescent="0.25">
      <c r="A1145" s="134">
        <v>2.86</v>
      </c>
      <c r="B1145" s="6">
        <v>-114.04300000000001</v>
      </c>
      <c r="C1145" s="6">
        <v>36.814</v>
      </c>
      <c r="D1145">
        <v>1</v>
      </c>
      <c r="E1145">
        <v>1999</v>
      </c>
      <c r="F1145">
        <v>3</v>
      </c>
      <c r="G1145">
        <v>30</v>
      </c>
      <c r="H1145">
        <v>21</v>
      </c>
      <c r="I1145">
        <v>41</v>
      </c>
      <c r="J1145">
        <v>13.1</v>
      </c>
      <c r="K1145" s="2">
        <v>0.22500000000000001</v>
      </c>
      <c r="L1145" s="3">
        <v>0.01</v>
      </c>
      <c r="M1145" t="s">
        <v>4</v>
      </c>
      <c r="N1145" s="2">
        <f t="shared" si="17"/>
        <v>0.86246540911615621</v>
      </c>
    </row>
    <row r="1146" spans="1:14" x14ac:dyDescent="0.25">
      <c r="A1146" s="134">
        <v>2.75</v>
      </c>
      <c r="B1146" s="6">
        <v>-111.685</v>
      </c>
      <c r="C1146" s="6">
        <v>41.615000000000002</v>
      </c>
      <c r="D1146">
        <v>15</v>
      </c>
      <c r="E1146">
        <v>1999</v>
      </c>
      <c r="F1146">
        <v>4</v>
      </c>
      <c r="G1146">
        <v>20</v>
      </c>
      <c r="H1146">
        <v>10</v>
      </c>
      <c r="I1146">
        <v>37</v>
      </c>
      <c r="J1146">
        <v>35.799999999999997</v>
      </c>
      <c r="K1146" s="2">
        <v>0.11799999999999999</v>
      </c>
      <c r="L1146" s="3">
        <v>0.01</v>
      </c>
      <c r="M1146" t="s">
        <v>7</v>
      </c>
      <c r="N1146" s="2">
        <f t="shared" si="17"/>
        <v>0.96012165782702619</v>
      </c>
    </row>
    <row r="1147" spans="1:14" x14ac:dyDescent="0.25">
      <c r="A1147" s="134">
        <v>3.37</v>
      </c>
      <c r="B1147" s="6">
        <v>-112.14100000000001</v>
      </c>
      <c r="C1147" s="6">
        <v>38.725999999999999</v>
      </c>
      <c r="D1147">
        <v>2</v>
      </c>
      <c r="E1147">
        <v>1999</v>
      </c>
      <c r="F1147">
        <v>4</v>
      </c>
      <c r="G1147">
        <v>21</v>
      </c>
      <c r="H1147">
        <v>10</v>
      </c>
      <c r="I1147">
        <v>51</v>
      </c>
      <c r="J1147">
        <v>27.3</v>
      </c>
      <c r="K1147" s="2">
        <v>0.13900000000000001</v>
      </c>
      <c r="L1147" s="3">
        <v>0.01</v>
      </c>
      <c r="M1147" t="s">
        <v>4</v>
      </c>
      <c r="N1147" s="2">
        <f t="shared" si="17"/>
        <v>0.94509584548986136</v>
      </c>
    </row>
    <row r="1148" spans="1:14" x14ac:dyDescent="0.25">
      <c r="A1148" s="134">
        <v>3.22</v>
      </c>
      <c r="B1148" s="6">
        <v>-112.499</v>
      </c>
      <c r="C1148" s="6">
        <v>37.768999999999998</v>
      </c>
      <c r="D1148">
        <v>1</v>
      </c>
      <c r="E1148">
        <v>1999</v>
      </c>
      <c r="F1148">
        <v>4</v>
      </c>
      <c r="G1148">
        <v>25</v>
      </c>
      <c r="H1148">
        <v>5</v>
      </c>
      <c r="I1148">
        <v>22</v>
      </c>
      <c r="J1148">
        <v>7.7</v>
      </c>
      <c r="K1148" s="2">
        <v>0.11799999999999999</v>
      </c>
      <c r="L1148" s="3">
        <v>0.01</v>
      </c>
      <c r="M1148" t="s">
        <v>7</v>
      </c>
      <c r="N1148" s="2">
        <f t="shared" si="17"/>
        <v>0.96012165782702619</v>
      </c>
    </row>
    <row r="1149" spans="1:14" x14ac:dyDescent="0.25">
      <c r="A1149" s="134">
        <v>2.93</v>
      </c>
      <c r="B1149" s="6">
        <v>-114.063</v>
      </c>
      <c r="C1149" s="6">
        <v>36.793999999999997</v>
      </c>
      <c r="D1149">
        <v>1</v>
      </c>
      <c r="E1149">
        <v>1999</v>
      </c>
      <c r="F1149">
        <v>5</v>
      </c>
      <c r="G1149">
        <v>5</v>
      </c>
      <c r="H1149">
        <v>19</v>
      </c>
      <c r="I1149">
        <v>4</v>
      </c>
      <c r="J1149">
        <v>40.9</v>
      </c>
      <c r="K1149" s="2">
        <v>0.22500000000000001</v>
      </c>
      <c r="L1149" s="3">
        <v>0.01</v>
      </c>
      <c r="M1149" t="s">
        <v>4</v>
      </c>
      <c r="N1149" s="2">
        <f t="shared" si="17"/>
        <v>0.86246540911615621</v>
      </c>
    </row>
    <row r="1150" spans="1:14" x14ac:dyDescent="0.25">
      <c r="A1150" s="134">
        <v>2.5099999999999998</v>
      </c>
      <c r="B1150" s="6">
        <v>-113.46899999999999</v>
      </c>
      <c r="C1150" s="6">
        <v>36.914999999999999</v>
      </c>
      <c r="D1150">
        <v>0</v>
      </c>
      <c r="E1150">
        <v>1999</v>
      </c>
      <c r="F1150">
        <v>6</v>
      </c>
      <c r="G1150">
        <v>1</v>
      </c>
      <c r="H1150">
        <v>1</v>
      </c>
      <c r="I1150">
        <v>21</v>
      </c>
      <c r="J1150">
        <v>15</v>
      </c>
      <c r="K1150" s="2">
        <v>0.22500000000000001</v>
      </c>
      <c r="L1150" s="3">
        <v>0.01</v>
      </c>
      <c r="M1150" t="s">
        <v>4</v>
      </c>
      <c r="N1150" s="2">
        <f t="shared" si="17"/>
        <v>0.86246540911615621</v>
      </c>
    </row>
    <row r="1151" spans="1:14" x14ac:dyDescent="0.25">
      <c r="A1151" s="134">
        <v>3.55</v>
      </c>
      <c r="B1151" s="6">
        <v>-111.578</v>
      </c>
      <c r="C1151" s="6">
        <v>40.648000000000003</v>
      </c>
      <c r="D1151">
        <v>12</v>
      </c>
      <c r="E1151">
        <v>1999</v>
      </c>
      <c r="F1151">
        <v>6</v>
      </c>
      <c r="G1151">
        <v>30</v>
      </c>
      <c r="H1151">
        <v>15</v>
      </c>
      <c r="I1151">
        <v>27</v>
      </c>
      <c r="J1151">
        <v>32.5</v>
      </c>
      <c r="K1151" s="2">
        <v>0.05</v>
      </c>
      <c r="L1151" s="3">
        <v>0.01</v>
      </c>
      <c r="M1151" t="s">
        <v>2</v>
      </c>
      <c r="N1151" s="2">
        <f t="shared" si="17"/>
        <v>0.99271995054494411</v>
      </c>
    </row>
    <row r="1152" spans="1:14" x14ac:dyDescent="0.25">
      <c r="A1152" s="134">
        <v>3.42</v>
      </c>
      <c r="B1152" s="6">
        <v>-111.97799999999999</v>
      </c>
      <c r="C1152" s="6">
        <v>38.865000000000002</v>
      </c>
      <c r="D1152">
        <v>4</v>
      </c>
      <c r="E1152">
        <v>1999</v>
      </c>
      <c r="F1152">
        <v>7</v>
      </c>
      <c r="G1152">
        <v>18</v>
      </c>
      <c r="H1152">
        <v>23</v>
      </c>
      <c r="I1152">
        <v>20</v>
      </c>
      <c r="J1152">
        <v>50</v>
      </c>
      <c r="K1152" s="2">
        <v>0.105</v>
      </c>
      <c r="L1152" s="3">
        <v>0.01</v>
      </c>
      <c r="M1152" t="s">
        <v>7</v>
      </c>
      <c r="N1152" s="2">
        <f t="shared" si="17"/>
        <v>0.96829116034628149</v>
      </c>
    </row>
    <row r="1153" spans="1:14" x14ac:dyDescent="0.25">
      <c r="A1153" s="134">
        <v>3.14</v>
      </c>
      <c r="B1153" s="6">
        <v>-111.30200000000001</v>
      </c>
      <c r="C1153" s="6">
        <v>40.328000000000003</v>
      </c>
      <c r="D1153">
        <v>2</v>
      </c>
      <c r="E1153">
        <v>1999</v>
      </c>
      <c r="F1153">
        <v>7</v>
      </c>
      <c r="G1153">
        <v>19</v>
      </c>
      <c r="H1153">
        <v>10</v>
      </c>
      <c r="I1153">
        <v>26</v>
      </c>
      <c r="J1153">
        <v>38.4</v>
      </c>
      <c r="K1153" s="2">
        <v>0.105</v>
      </c>
      <c r="L1153" s="3">
        <v>0.01</v>
      </c>
      <c r="M1153" t="s">
        <v>7</v>
      </c>
      <c r="N1153" s="2">
        <f t="shared" si="17"/>
        <v>0.96829116034628149</v>
      </c>
    </row>
    <row r="1154" spans="1:14" x14ac:dyDescent="0.25">
      <c r="A1154" s="134">
        <v>3.03</v>
      </c>
      <c r="B1154" s="6">
        <v>-111.363</v>
      </c>
      <c r="C1154" s="6">
        <v>42.289000000000001</v>
      </c>
      <c r="D1154">
        <v>0</v>
      </c>
      <c r="E1154">
        <v>1999</v>
      </c>
      <c r="F1154">
        <v>7</v>
      </c>
      <c r="G1154">
        <v>24</v>
      </c>
      <c r="H1154">
        <v>0</v>
      </c>
      <c r="I1154">
        <v>25</v>
      </c>
      <c r="J1154">
        <v>39.700000000000003</v>
      </c>
      <c r="K1154" s="2">
        <v>0.11799999999999999</v>
      </c>
      <c r="L1154" s="3">
        <v>0.01</v>
      </c>
      <c r="M1154" t="s">
        <v>7</v>
      </c>
      <c r="N1154" s="2">
        <f t="shared" si="17"/>
        <v>0.96012165782702619</v>
      </c>
    </row>
    <row r="1155" spans="1:14" x14ac:dyDescent="0.25">
      <c r="A1155" s="134">
        <v>2.77</v>
      </c>
      <c r="B1155" s="6">
        <v>-114.08799999999999</v>
      </c>
      <c r="C1155" s="6">
        <v>37.473999999999997</v>
      </c>
      <c r="D1155">
        <v>1</v>
      </c>
      <c r="E1155">
        <v>1999</v>
      </c>
      <c r="F1155">
        <v>7</v>
      </c>
      <c r="G1155">
        <v>27</v>
      </c>
      <c r="H1155">
        <v>8</v>
      </c>
      <c r="I1155">
        <v>25</v>
      </c>
      <c r="J1155">
        <v>22.2</v>
      </c>
      <c r="K1155" s="2">
        <v>0.11799999999999999</v>
      </c>
      <c r="L1155" s="3">
        <v>0.01</v>
      </c>
      <c r="M1155" t="s">
        <v>7</v>
      </c>
      <c r="N1155" s="2">
        <f t="shared" ref="N1155:N1218" si="18">EXP(-($D$1531^2*K1155^2)/2)</f>
        <v>0.96012165782702619</v>
      </c>
    </row>
    <row r="1156" spans="1:14" x14ac:dyDescent="0.25">
      <c r="A1156" s="134">
        <v>2.5499999999999998</v>
      </c>
      <c r="B1156" s="6">
        <v>-109.40600000000001</v>
      </c>
      <c r="C1156" s="6">
        <v>40.587000000000003</v>
      </c>
      <c r="D1156">
        <v>8</v>
      </c>
      <c r="E1156">
        <v>1999</v>
      </c>
      <c r="F1156">
        <v>7</v>
      </c>
      <c r="G1156">
        <v>27</v>
      </c>
      <c r="H1156">
        <v>20</v>
      </c>
      <c r="I1156">
        <v>13</v>
      </c>
      <c r="J1156">
        <v>33.200000000000003</v>
      </c>
      <c r="K1156" s="2">
        <v>0.22500000000000001</v>
      </c>
      <c r="L1156" s="3">
        <v>0.01</v>
      </c>
      <c r="M1156" t="s">
        <v>4</v>
      </c>
      <c r="N1156" s="2">
        <f t="shared" si="18"/>
        <v>0.86246540911615621</v>
      </c>
    </row>
    <row r="1157" spans="1:14" x14ac:dyDescent="0.25">
      <c r="A1157" s="134">
        <v>3.4</v>
      </c>
      <c r="B1157" s="6">
        <v>-112.187</v>
      </c>
      <c r="C1157" s="6">
        <v>38.593000000000004</v>
      </c>
      <c r="D1157">
        <v>0</v>
      </c>
      <c r="E1157">
        <v>1999</v>
      </c>
      <c r="F1157">
        <v>8</v>
      </c>
      <c r="G1157">
        <v>4</v>
      </c>
      <c r="H1157">
        <v>18</v>
      </c>
      <c r="I1157">
        <v>33</v>
      </c>
      <c r="J1157">
        <v>12.9</v>
      </c>
      <c r="K1157" s="2">
        <v>0.11799999999999999</v>
      </c>
      <c r="L1157" s="3">
        <v>0.01</v>
      </c>
      <c r="M1157" t="s">
        <v>7</v>
      </c>
      <c r="N1157" s="2">
        <f t="shared" si="18"/>
        <v>0.96012165782702619</v>
      </c>
    </row>
    <row r="1158" spans="1:14" x14ac:dyDescent="0.25">
      <c r="A1158" s="134">
        <v>2.64</v>
      </c>
      <c r="B1158" s="6">
        <v>-112.84699999999999</v>
      </c>
      <c r="C1158" s="6">
        <v>41.456000000000003</v>
      </c>
      <c r="D1158">
        <v>7</v>
      </c>
      <c r="E1158">
        <v>1999</v>
      </c>
      <c r="F1158">
        <v>8</v>
      </c>
      <c r="G1158">
        <v>11</v>
      </c>
      <c r="H1158">
        <v>22</v>
      </c>
      <c r="I1158">
        <v>33</v>
      </c>
      <c r="J1158">
        <v>5.8</v>
      </c>
      <c r="K1158" s="2">
        <v>0.11799999999999999</v>
      </c>
      <c r="L1158" s="3">
        <v>0.01</v>
      </c>
      <c r="M1158" t="s">
        <v>7</v>
      </c>
      <c r="N1158" s="2">
        <f t="shared" si="18"/>
        <v>0.96012165782702619</v>
      </c>
    </row>
    <row r="1159" spans="1:14" x14ac:dyDescent="0.25">
      <c r="A1159" s="134">
        <v>3.28</v>
      </c>
      <c r="B1159" s="6">
        <v>-111.51</v>
      </c>
      <c r="C1159" s="6">
        <v>42.365000000000002</v>
      </c>
      <c r="D1159">
        <v>8</v>
      </c>
      <c r="E1159">
        <v>1999</v>
      </c>
      <c r="F1159">
        <v>8</v>
      </c>
      <c r="G1159">
        <v>23</v>
      </c>
      <c r="H1159">
        <v>0</v>
      </c>
      <c r="I1159">
        <v>28</v>
      </c>
      <c r="J1159">
        <v>51.2</v>
      </c>
      <c r="K1159" s="2">
        <v>0.11799999999999999</v>
      </c>
      <c r="L1159" s="3">
        <v>0.01</v>
      </c>
      <c r="M1159" t="s">
        <v>7</v>
      </c>
      <c r="N1159" s="2">
        <f t="shared" si="18"/>
        <v>0.96012165782702619</v>
      </c>
    </row>
    <row r="1160" spans="1:14" x14ac:dyDescent="0.25">
      <c r="A1160" s="134">
        <v>3.03</v>
      </c>
      <c r="B1160" s="6">
        <v>-112.527</v>
      </c>
      <c r="C1160" s="6">
        <v>37.999000000000002</v>
      </c>
      <c r="D1160">
        <v>1</v>
      </c>
      <c r="E1160">
        <v>1999</v>
      </c>
      <c r="F1160">
        <v>8</v>
      </c>
      <c r="G1160">
        <v>23</v>
      </c>
      <c r="H1160">
        <v>8</v>
      </c>
      <c r="I1160">
        <v>55</v>
      </c>
      <c r="J1160">
        <v>54.3</v>
      </c>
      <c r="K1160" s="2">
        <v>0.11799999999999999</v>
      </c>
      <c r="L1160" s="3">
        <v>0.01</v>
      </c>
      <c r="M1160" t="s">
        <v>7</v>
      </c>
      <c r="N1160" s="2">
        <f t="shared" si="18"/>
        <v>0.96012165782702619</v>
      </c>
    </row>
    <row r="1161" spans="1:14" x14ac:dyDescent="0.25">
      <c r="A1161" s="134">
        <v>3.26</v>
      </c>
      <c r="B1161" s="6">
        <v>-112.187</v>
      </c>
      <c r="C1161" s="6">
        <v>38.566000000000003</v>
      </c>
      <c r="D1161">
        <v>1</v>
      </c>
      <c r="E1161">
        <v>1999</v>
      </c>
      <c r="F1161">
        <v>9</v>
      </c>
      <c r="G1161">
        <v>5</v>
      </c>
      <c r="H1161">
        <v>15</v>
      </c>
      <c r="I1161">
        <v>28</v>
      </c>
      <c r="J1161">
        <v>28.1</v>
      </c>
      <c r="K1161" s="2">
        <v>0.13900000000000001</v>
      </c>
      <c r="L1161" s="3">
        <v>0.01</v>
      </c>
      <c r="M1161" t="s">
        <v>4</v>
      </c>
      <c r="N1161" s="2">
        <f t="shared" si="18"/>
        <v>0.94509584548986136</v>
      </c>
    </row>
    <row r="1162" spans="1:14" x14ac:dyDescent="0.25">
      <c r="A1162" s="134">
        <v>2.61</v>
      </c>
      <c r="B1162" s="6">
        <v>-111.792</v>
      </c>
      <c r="C1162" s="6">
        <v>36.9</v>
      </c>
      <c r="D1162">
        <v>10</v>
      </c>
      <c r="E1162">
        <v>1999</v>
      </c>
      <c r="F1162">
        <v>10</v>
      </c>
      <c r="G1162">
        <v>2</v>
      </c>
      <c r="H1162">
        <v>20</v>
      </c>
      <c r="I1162">
        <v>45</v>
      </c>
      <c r="J1162">
        <v>40.200000000000003</v>
      </c>
      <c r="K1162" s="2">
        <v>0.22500000000000001</v>
      </c>
      <c r="L1162" s="3">
        <v>0.01</v>
      </c>
      <c r="M1162" t="s">
        <v>4</v>
      </c>
      <c r="N1162" s="2">
        <f t="shared" si="18"/>
        <v>0.86246540911615621</v>
      </c>
    </row>
    <row r="1163" spans="1:14" x14ac:dyDescent="0.25">
      <c r="A1163" s="134">
        <v>4.03</v>
      </c>
      <c r="B1163" s="6">
        <v>-112.01900000000001</v>
      </c>
      <c r="C1163" s="6">
        <v>38.765999999999998</v>
      </c>
      <c r="D1163">
        <v>5</v>
      </c>
      <c r="E1163">
        <v>1999</v>
      </c>
      <c r="F1163">
        <v>10</v>
      </c>
      <c r="G1163">
        <v>11</v>
      </c>
      <c r="H1163">
        <v>22</v>
      </c>
      <c r="I1163">
        <v>43</v>
      </c>
      <c r="J1163">
        <v>14.8</v>
      </c>
      <c r="K1163" s="2">
        <v>0.05</v>
      </c>
      <c r="L1163" s="3">
        <v>0.01</v>
      </c>
      <c r="M1163" t="s">
        <v>2</v>
      </c>
      <c r="N1163" s="2">
        <f t="shared" si="18"/>
        <v>0.99271995054494411</v>
      </c>
    </row>
    <row r="1164" spans="1:14" x14ac:dyDescent="0.25">
      <c r="A1164" s="134">
        <v>2.7</v>
      </c>
      <c r="B1164" s="6">
        <v>-111.92700000000001</v>
      </c>
      <c r="C1164" s="6">
        <v>39.401000000000003</v>
      </c>
      <c r="D1164">
        <v>10</v>
      </c>
      <c r="E1164">
        <v>1999</v>
      </c>
      <c r="F1164">
        <v>10</v>
      </c>
      <c r="G1164">
        <v>18</v>
      </c>
      <c r="H1164">
        <v>7</v>
      </c>
      <c r="I1164">
        <v>20</v>
      </c>
      <c r="J1164">
        <v>7.8</v>
      </c>
      <c r="K1164" s="2">
        <v>0.11799999999999999</v>
      </c>
      <c r="L1164" s="3">
        <v>0.01</v>
      </c>
      <c r="M1164" t="s">
        <v>7</v>
      </c>
      <c r="N1164" s="2">
        <f t="shared" si="18"/>
        <v>0.96012165782702619</v>
      </c>
    </row>
    <row r="1165" spans="1:14" x14ac:dyDescent="0.25">
      <c r="A1165" s="134">
        <v>4.1500000000000004</v>
      </c>
      <c r="B1165" s="6">
        <v>-112.741</v>
      </c>
      <c r="C1165" s="6">
        <v>38.088000000000001</v>
      </c>
      <c r="D1165">
        <v>3</v>
      </c>
      <c r="E1165">
        <v>1999</v>
      </c>
      <c r="F1165">
        <v>10</v>
      </c>
      <c r="G1165">
        <v>22</v>
      </c>
      <c r="H1165">
        <v>17</v>
      </c>
      <c r="I1165">
        <v>51</v>
      </c>
      <c r="J1165">
        <v>15.7</v>
      </c>
      <c r="K1165" s="2">
        <v>0.05</v>
      </c>
      <c r="L1165" s="3">
        <v>0.01</v>
      </c>
      <c r="M1165" t="s">
        <v>2</v>
      </c>
      <c r="N1165" s="2">
        <f t="shared" si="18"/>
        <v>0.99271995054494411</v>
      </c>
    </row>
    <row r="1166" spans="1:14" x14ac:dyDescent="0.25">
      <c r="A1166" s="134">
        <v>2.74</v>
      </c>
      <c r="B1166" s="6">
        <v>-111.754</v>
      </c>
      <c r="C1166" s="6">
        <v>36.866</v>
      </c>
      <c r="D1166">
        <v>2</v>
      </c>
      <c r="E1166">
        <v>1999</v>
      </c>
      <c r="F1166">
        <v>11</v>
      </c>
      <c r="G1166">
        <v>10</v>
      </c>
      <c r="H1166">
        <v>5</v>
      </c>
      <c r="I1166">
        <v>37</v>
      </c>
      <c r="J1166">
        <v>42.3</v>
      </c>
      <c r="K1166" s="2">
        <v>0.11799999999999999</v>
      </c>
      <c r="L1166" s="3">
        <v>0.01</v>
      </c>
      <c r="M1166" t="s">
        <v>7</v>
      </c>
      <c r="N1166" s="2">
        <f t="shared" si="18"/>
        <v>0.96012165782702619</v>
      </c>
    </row>
    <row r="1167" spans="1:14" x14ac:dyDescent="0.25">
      <c r="A1167" s="134">
        <v>3</v>
      </c>
      <c r="B1167" s="6">
        <v>-112.875</v>
      </c>
      <c r="C1167" s="6">
        <v>41.423999999999999</v>
      </c>
      <c r="D1167">
        <v>6</v>
      </c>
      <c r="E1167">
        <v>1999</v>
      </c>
      <c r="F1167">
        <v>11</v>
      </c>
      <c r="G1167">
        <v>13</v>
      </c>
      <c r="H1167">
        <v>19</v>
      </c>
      <c r="I1167">
        <v>21</v>
      </c>
      <c r="J1167">
        <v>11.2</v>
      </c>
      <c r="K1167" s="2">
        <v>0.11799999999999999</v>
      </c>
      <c r="L1167" s="3">
        <v>0.01</v>
      </c>
      <c r="M1167" t="s">
        <v>7</v>
      </c>
      <c r="N1167" s="2">
        <f t="shared" si="18"/>
        <v>0.96012165782702619</v>
      </c>
    </row>
    <row r="1168" spans="1:14" x14ac:dyDescent="0.25">
      <c r="A1168" s="134">
        <v>2.92</v>
      </c>
      <c r="B1168" s="6">
        <v>-112.88200000000001</v>
      </c>
      <c r="C1168" s="6">
        <v>41.42</v>
      </c>
      <c r="D1168">
        <v>6</v>
      </c>
      <c r="E1168">
        <v>1999</v>
      </c>
      <c r="F1168">
        <v>11</v>
      </c>
      <c r="G1168">
        <v>26</v>
      </c>
      <c r="H1168">
        <v>23</v>
      </c>
      <c r="I1168">
        <v>6</v>
      </c>
      <c r="J1168">
        <v>52</v>
      </c>
      <c r="K1168" s="2">
        <v>0.11799999999999999</v>
      </c>
      <c r="L1168" s="3">
        <v>0.01</v>
      </c>
      <c r="M1168" t="s">
        <v>7</v>
      </c>
      <c r="N1168" s="2">
        <f t="shared" si="18"/>
        <v>0.96012165782702619</v>
      </c>
    </row>
    <row r="1169" spans="1:15" x14ac:dyDescent="0.25">
      <c r="A1169" s="134">
        <v>2.77</v>
      </c>
      <c r="B1169" s="6">
        <v>-112.19199999999999</v>
      </c>
      <c r="C1169" s="6">
        <v>38.593000000000004</v>
      </c>
      <c r="D1169">
        <v>0</v>
      </c>
      <c r="E1169">
        <v>1999</v>
      </c>
      <c r="F1169">
        <v>12</v>
      </c>
      <c r="G1169">
        <v>4</v>
      </c>
      <c r="H1169">
        <v>20</v>
      </c>
      <c r="I1169">
        <v>10</v>
      </c>
      <c r="J1169">
        <v>3.9</v>
      </c>
      <c r="K1169" s="2">
        <v>0.11799999999999999</v>
      </c>
      <c r="L1169" s="3">
        <v>0.01</v>
      </c>
      <c r="M1169" t="s">
        <v>7</v>
      </c>
      <c r="N1169" s="2">
        <f t="shared" si="18"/>
        <v>0.96012165782702619</v>
      </c>
    </row>
    <row r="1170" spans="1:15" x14ac:dyDescent="0.25">
      <c r="A1170" s="134">
        <v>2.76</v>
      </c>
      <c r="B1170" s="6">
        <v>-113.962</v>
      </c>
      <c r="C1170" s="6">
        <v>36.851999999999997</v>
      </c>
      <c r="D1170">
        <v>1</v>
      </c>
      <c r="E1170">
        <v>1999</v>
      </c>
      <c r="F1170">
        <v>12</v>
      </c>
      <c r="G1170">
        <v>7</v>
      </c>
      <c r="H1170">
        <v>19</v>
      </c>
      <c r="I1170">
        <v>25</v>
      </c>
      <c r="J1170">
        <v>21.7</v>
      </c>
      <c r="K1170" s="2">
        <v>0.22500000000000001</v>
      </c>
      <c r="L1170" s="3">
        <v>0.01</v>
      </c>
      <c r="M1170" t="s">
        <v>4</v>
      </c>
      <c r="N1170" s="2">
        <f t="shared" si="18"/>
        <v>0.86246540911615621</v>
      </c>
    </row>
    <row r="1171" spans="1:15" x14ac:dyDescent="0.25">
      <c r="A1171" s="134">
        <v>2.91</v>
      </c>
      <c r="B1171" s="6">
        <v>-112.837</v>
      </c>
      <c r="C1171" s="6">
        <v>41.667999999999999</v>
      </c>
      <c r="D1171">
        <v>2</v>
      </c>
      <c r="E1171">
        <v>1999</v>
      </c>
      <c r="F1171">
        <v>12</v>
      </c>
      <c r="G1171">
        <v>15</v>
      </c>
      <c r="H1171">
        <v>19</v>
      </c>
      <c r="I1171">
        <v>55</v>
      </c>
      <c r="J1171">
        <v>55.4</v>
      </c>
      <c r="K1171" s="2">
        <v>0.11799999999999999</v>
      </c>
      <c r="L1171" s="3">
        <v>0.01</v>
      </c>
      <c r="M1171" t="s">
        <v>7</v>
      </c>
      <c r="N1171" s="2">
        <f t="shared" si="18"/>
        <v>0.96012165782702619</v>
      </c>
    </row>
    <row r="1172" spans="1:15" x14ac:dyDescent="0.25">
      <c r="A1172" s="134">
        <v>3.86</v>
      </c>
      <c r="B1172" s="6">
        <v>-111.55</v>
      </c>
      <c r="C1172" s="6">
        <v>38.758000000000003</v>
      </c>
      <c r="D1172">
        <v>4</v>
      </c>
      <c r="E1172">
        <v>1999</v>
      </c>
      <c r="F1172">
        <v>12</v>
      </c>
      <c r="G1172">
        <v>22</v>
      </c>
      <c r="H1172">
        <v>8</v>
      </c>
      <c r="I1172">
        <v>3</v>
      </c>
      <c r="J1172">
        <v>31.6</v>
      </c>
      <c r="K1172" s="2">
        <v>0.05</v>
      </c>
      <c r="L1172" s="3">
        <v>0.01</v>
      </c>
      <c r="M1172" t="s">
        <v>2</v>
      </c>
      <c r="N1172" s="2">
        <f t="shared" si="18"/>
        <v>0.99271995054494411</v>
      </c>
    </row>
    <row r="1173" spans="1:15" x14ac:dyDescent="0.25">
      <c r="A1173" s="134">
        <v>2.5</v>
      </c>
      <c r="B1173" s="6">
        <v>-114.008</v>
      </c>
      <c r="C1173" s="6">
        <v>36.889000000000003</v>
      </c>
      <c r="D1173">
        <v>2</v>
      </c>
      <c r="E1173">
        <v>2000</v>
      </c>
      <c r="F1173">
        <v>1</v>
      </c>
      <c r="G1173">
        <v>1</v>
      </c>
      <c r="H1173">
        <v>2</v>
      </c>
      <c r="I1173">
        <v>59</v>
      </c>
      <c r="J1173">
        <v>59.9</v>
      </c>
      <c r="K1173" s="2">
        <v>0.22500000000000001</v>
      </c>
      <c r="L1173" s="3">
        <v>0.01</v>
      </c>
      <c r="M1173" t="s">
        <v>4</v>
      </c>
      <c r="N1173" s="2">
        <f t="shared" si="18"/>
        <v>0.86246540911615621</v>
      </c>
    </row>
    <row r="1174" spans="1:15" x14ac:dyDescent="0.25">
      <c r="A1174" s="134">
        <v>3.15</v>
      </c>
      <c r="B1174" s="6">
        <v>-110.369</v>
      </c>
      <c r="C1174" s="6">
        <v>42.076999999999998</v>
      </c>
      <c r="D1174">
        <v>12</v>
      </c>
      <c r="E1174">
        <v>2000</v>
      </c>
      <c r="F1174">
        <v>1</v>
      </c>
      <c r="G1174">
        <v>8</v>
      </c>
      <c r="H1174">
        <v>22</v>
      </c>
      <c r="I1174">
        <v>43</v>
      </c>
      <c r="J1174">
        <v>37.799999999999997</v>
      </c>
      <c r="K1174" s="2">
        <v>0.105</v>
      </c>
      <c r="L1174" s="3">
        <v>0.01</v>
      </c>
      <c r="M1174" t="s">
        <v>7</v>
      </c>
      <c r="N1174" s="2">
        <f t="shared" si="18"/>
        <v>0.96829116034628149</v>
      </c>
    </row>
    <row r="1175" spans="1:15" x14ac:dyDescent="0.25">
      <c r="A1175" s="134">
        <v>2.74</v>
      </c>
      <c r="B1175" s="6">
        <v>-111.70699999999999</v>
      </c>
      <c r="C1175" s="6">
        <v>41.667999999999999</v>
      </c>
      <c r="D1175">
        <v>0</v>
      </c>
      <c r="E1175">
        <v>2000</v>
      </c>
      <c r="F1175">
        <v>1</v>
      </c>
      <c r="G1175">
        <v>11</v>
      </c>
      <c r="H1175">
        <v>15</v>
      </c>
      <c r="I1175">
        <v>38</v>
      </c>
      <c r="J1175">
        <v>30.8</v>
      </c>
      <c r="K1175" s="2">
        <v>0.11799999999999999</v>
      </c>
      <c r="L1175" s="3">
        <v>0.01</v>
      </c>
      <c r="M1175" t="s">
        <v>7</v>
      </c>
      <c r="N1175" s="2">
        <f t="shared" si="18"/>
        <v>0.96012165782702619</v>
      </c>
    </row>
    <row r="1176" spans="1:15" x14ac:dyDescent="0.25">
      <c r="A1176" s="134">
        <v>2.74</v>
      </c>
      <c r="B1176" s="6">
        <v>-112.898</v>
      </c>
      <c r="C1176" s="6">
        <v>41.423999999999999</v>
      </c>
      <c r="D1176">
        <v>0</v>
      </c>
      <c r="E1176">
        <v>2000</v>
      </c>
      <c r="F1176">
        <v>1</v>
      </c>
      <c r="G1176">
        <v>24</v>
      </c>
      <c r="H1176">
        <v>19</v>
      </c>
      <c r="I1176">
        <v>32</v>
      </c>
      <c r="J1176">
        <v>43.9</v>
      </c>
      <c r="K1176" s="2">
        <v>0.11799999999999999</v>
      </c>
      <c r="L1176" s="3">
        <v>0.01</v>
      </c>
      <c r="M1176" t="s">
        <v>7</v>
      </c>
      <c r="N1176" s="2">
        <f t="shared" si="18"/>
        <v>0.96012165782702619</v>
      </c>
      <c r="O1176" s="3"/>
    </row>
    <row r="1177" spans="1:15" x14ac:dyDescent="0.25">
      <c r="A1177" s="134">
        <v>3.43</v>
      </c>
      <c r="B1177" s="6">
        <v>-111.98099999999999</v>
      </c>
      <c r="C1177" s="6">
        <v>38.887</v>
      </c>
      <c r="D1177">
        <v>1</v>
      </c>
      <c r="E1177">
        <v>2000</v>
      </c>
      <c r="F1177">
        <v>3</v>
      </c>
      <c r="G1177">
        <v>8</v>
      </c>
      <c r="H1177">
        <v>15</v>
      </c>
      <c r="I1177">
        <v>25</v>
      </c>
      <c r="J1177">
        <v>4.0999999999999996</v>
      </c>
      <c r="K1177" s="2">
        <v>0.11799999999999999</v>
      </c>
      <c r="L1177" s="3">
        <v>0.01</v>
      </c>
      <c r="M1177" t="s">
        <v>7</v>
      </c>
      <c r="N1177" s="2">
        <f t="shared" si="18"/>
        <v>0.96012165782702619</v>
      </c>
    </row>
    <row r="1178" spans="1:15" x14ac:dyDescent="0.25">
      <c r="A1178" s="134">
        <v>2.52</v>
      </c>
      <c r="B1178" s="6">
        <v>-111.652</v>
      </c>
      <c r="C1178" s="6">
        <v>37.128</v>
      </c>
      <c r="D1178">
        <v>4</v>
      </c>
      <c r="E1178">
        <v>2000</v>
      </c>
      <c r="F1178">
        <v>3</v>
      </c>
      <c r="G1178">
        <v>13</v>
      </c>
      <c r="H1178">
        <v>20</v>
      </c>
      <c r="I1178">
        <v>47</v>
      </c>
      <c r="J1178">
        <v>29.5</v>
      </c>
      <c r="K1178" s="2">
        <v>0.22500000000000001</v>
      </c>
      <c r="L1178" s="3">
        <v>0.01</v>
      </c>
      <c r="M1178" t="s">
        <v>4</v>
      </c>
      <c r="N1178" s="2">
        <f t="shared" si="18"/>
        <v>0.86246540911615621</v>
      </c>
    </row>
    <row r="1179" spans="1:15" x14ac:dyDescent="0.25">
      <c r="A1179" s="134">
        <v>2.98</v>
      </c>
      <c r="B1179" s="6">
        <v>-112.875</v>
      </c>
      <c r="C1179" s="6">
        <v>41.420999999999999</v>
      </c>
      <c r="D1179">
        <v>6</v>
      </c>
      <c r="E1179">
        <v>2000</v>
      </c>
      <c r="F1179">
        <v>3</v>
      </c>
      <c r="G1179">
        <v>15</v>
      </c>
      <c r="H1179">
        <v>4</v>
      </c>
      <c r="I1179">
        <v>48</v>
      </c>
      <c r="J1179">
        <v>20.5</v>
      </c>
      <c r="K1179" s="2">
        <v>0.11799999999999999</v>
      </c>
      <c r="L1179" s="3">
        <v>0.01</v>
      </c>
      <c r="M1179" t="s">
        <v>7</v>
      </c>
      <c r="N1179" s="2">
        <f t="shared" si="18"/>
        <v>0.96012165782702619</v>
      </c>
    </row>
    <row r="1180" spans="1:15" x14ac:dyDescent="0.25">
      <c r="A1180" s="134">
        <v>2.72</v>
      </c>
      <c r="B1180" s="6">
        <v>-111.68600000000001</v>
      </c>
      <c r="C1180" s="6">
        <v>41.393000000000001</v>
      </c>
      <c r="D1180">
        <v>10</v>
      </c>
      <c r="E1180">
        <v>2000</v>
      </c>
      <c r="F1180">
        <v>3</v>
      </c>
      <c r="G1180">
        <v>20</v>
      </c>
      <c r="H1180">
        <v>19</v>
      </c>
      <c r="I1180">
        <v>19</v>
      </c>
      <c r="J1180">
        <v>49.2</v>
      </c>
      <c r="K1180" s="2">
        <v>0.11799999999999999</v>
      </c>
      <c r="L1180" s="3">
        <v>0.01</v>
      </c>
      <c r="M1180" t="s">
        <v>7</v>
      </c>
      <c r="N1180" s="2">
        <f t="shared" si="18"/>
        <v>0.96012165782702619</v>
      </c>
    </row>
    <row r="1181" spans="1:15" x14ac:dyDescent="0.25">
      <c r="A1181" s="134">
        <v>3.13</v>
      </c>
      <c r="B1181" s="6">
        <v>-112.45699999999999</v>
      </c>
      <c r="C1181" s="6">
        <v>38.723999999999997</v>
      </c>
      <c r="D1181">
        <v>0</v>
      </c>
      <c r="E1181">
        <v>2000</v>
      </c>
      <c r="F1181">
        <v>3</v>
      </c>
      <c r="G1181">
        <v>24</v>
      </c>
      <c r="H1181">
        <v>1</v>
      </c>
      <c r="I1181">
        <v>4</v>
      </c>
      <c r="J1181">
        <v>23.7</v>
      </c>
      <c r="K1181" s="2">
        <v>0.11799999999999999</v>
      </c>
      <c r="L1181" s="3">
        <v>0.01</v>
      </c>
      <c r="M1181" t="s">
        <v>7</v>
      </c>
      <c r="N1181" s="2">
        <f t="shared" si="18"/>
        <v>0.96012165782702619</v>
      </c>
    </row>
    <row r="1182" spans="1:15" x14ac:dyDescent="0.25">
      <c r="A1182" s="134">
        <v>2.83</v>
      </c>
      <c r="B1182" s="6">
        <v>-111.833</v>
      </c>
      <c r="C1182" s="6">
        <v>42.494999999999997</v>
      </c>
      <c r="D1182">
        <v>2</v>
      </c>
      <c r="E1182">
        <v>2000</v>
      </c>
      <c r="F1182">
        <v>4</v>
      </c>
      <c r="G1182">
        <v>20</v>
      </c>
      <c r="H1182">
        <v>21</v>
      </c>
      <c r="I1182">
        <v>51</v>
      </c>
      <c r="J1182">
        <v>36.200000000000003</v>
      </c>
      <c r="K1182" s="2">
        <v>0.11799999999999999</v>
      </c>
      <c r="L1182" s="3">
        <v>0.01</v>
      </c>
      <c r="M1182" t="s">
        <v>7</v>
      </c>
      <c r="N1182" s="2">
        <f t="shared" si="18"/>
        <v>0.96012165782702619</v>
      </c>
    </row>
    <row r="1183" spans="1:15" x14ac:dyDescent="0.25">
      <c r="A1183" s="134">
        <v>2.71</v>
      </c>
      <c r="B1183" s="6">
        <v>-112.08</v>
      </c>
      <c r="C1183" s="6">
        <v>38.832000000000001</v>
      </c>
      <c r="D1183">
        <v>2</v>
      </c>
      <c r="E1183">
        <v>2000</v>
      </c>
      <c r="F1183">
        <v>5</v>
      </c>
      <c r="G1183">
        <v>12</v>
      </c>
      <c r="H1183">
        <v>19</v>
      </c>
      <c r="I1183">
        <v>37</v>
      </c>
      <c r="J1183">
        <v>59.2</v>
      </c>
      <c r="K1183" s="2">
        <v>0.11799999999999999</v>
      </c>
      <c r="L1183" s="3">
        <v>0.01</v>
      </c>
      <c r="M1183" t="s">
        <v>7</v>
      </c>
      <c r="N1183" s="2">
        <f t="shared" si="18"/>
        <v>0.96012165782702619</v>
      </c>
    </row>
    <row r="1184" spans="1:15" x14ac:dyDescent="0.25">
      <c r="A1184" s="134">
        <v>3.45</v>
      </c>
      <c r="B1184" s="6">
        <v>-112.19499999999999</v>
      </c>
      <c r="C1184" s="6">
        <v>38.075000000000003</v>
      </c>
      <c r="D1184">
        <v>1</v>
      </c>
      <c r="E1184">
        <v>2000</v>
      </c>
      <c r="F1184">
        <v>5</v>
      </c>
      <c r="G1184">
        <v>26</v>
      </c>
      <c r="H1184">
        <v>3</v>
      </c>
      <c r="I1184">
        <v>24</v>
      </c>
      <c r="J1184">
        <v>4.8</v>
      </c>
      <c r="K1184" s="2">
        <v>0.11799999999999999</v>
      </c>
      <c r="L1184" s="3">
        <v>0.01</v>
      </c>
      <c r="M1184" t="s">
        <v>7</v>
      </c>
      <c r="N1184" s="2">
        <f t="shared" si="18"/>
        <v>0.96012165782702619</v>
      </c>
    </row>
    <row r="1185" spans="1:14" x14ac:dyDescent="0.25">
      <c r="A1185" s="134">
        <v>3.02</v>
      </c>
      <c r="B1185" s="6">
        <v>-110.175</v>
      </c>
      <c r="C1185" s="6">
        <v>42.378</v>
      </c>
      <c r="D1185">
        <v>12</v>
      </c>
      <c r="E1185">
        <v>2000</v>
      </c>
      <c r="F1185">
        <v>6</v>
      </c>
      <c r="G1185">
        <v>27</v>
      </c>
      <c r="H1185">
        <v>15</v>
      </c>
      <c r="I1185">
        <v>15</v>
      </c>
      <c r="J1185">
        <v>24.6</v>
      </c>
      <c r="K1185" s="2">
        <v>0.11799999999999999</v>
      </c>
      <c r="L1185" s="3">
        <v>0.01</v>
      </c>
      <c r="M1185" t="s">
        <v>7</v>
      </c>
      <c r="N1185" s="2">
        <f t="shared" si="18"/>
        <v>0.96012165782702619</v>
      </c>
    </row>
    <row r="1186" spans="1:14" x14ac:dyDescent="0.25">
      <c r="A1186" s="134">
        <v>2.56</v>
      </c>
      <c r="B1186" s="6">
        <v>-111.846</v>
      </c>
      <c r="C1186" s="6">
        <v>39.962000000000003</v>
      </c>
      <c r="D1186">
        <v>3</v>
      </c>
      <c r="E1186">
        <v>2000</v>
      </c>
      <c r="F1186">
        <v>7</v>
      </c>
      <c r="G1186">
        <v>21</v>
      </c>
      <c r="H1186">
        <v>0</v>
      </c>
      <c r="I1186">
        <v>15</v>
      </c>
      <c r="J1186">
        <v>44.2</v>
      </c>
      <c r="K1186" s="2">
        <v>0.22500000000000001</v>
      </c>
      <c r="L1186" s="3">
        <v>0.01</v>
      </c>
      <c r="M1186" t="s">
        <v>4</v>
      </c>
      <c r="N1186" s="2">
        <f t="shared" si="18"/>
        <v>0.86246540911615621</v>
      </c>
    </row>
    <row r="1187" spans="1:14" x14ac:dyDescent="0.25">
      <c r="A1187" s="134">
        <v>2.84</v>
      </c>
      <c r="B1187" s="6">
        <v>-112.119</v>
      </c>
      <c r="C1187" s="6">
        <v>42.261000000000003</v>
      </c>
      <c r="D1187">
        <v>4</v>
      </c>
      <c r="E1187">
        <v>2000</v>
      </c>
      <c r="F1187">
        <v>7</v>
      </c>
      <c r="G1187">
        <v>26</v>
      </c>
      <c r="H1187">
        <v>2</v>
      </c>
      <c r="I1187">
        <v>56</v>
      </c>
      <c r="J1187">
        <v>5.8</v>
      </c>
      <c r="K1187" s="2">
        <v>0.11799999999999999</v>
      </c>
      <c r="L1187" s="3">
        <v>0.01</v>
      </c>
      <c r="M1187" t="s">
        <v>7</v>
      </c>
      <c r="N1187" s="2">
        <f t="shared" si="18"/>
        <v>0.96012165782702619</v>
      </c>
    </row>
    <row r="1188" spans="1:14" x14ac:dyDescent="0.25">
      <c r="A1188" s="134">
        <v>3.2</v>
      </c>
      <c r="B1188" s="6">
        <v>-111.69199999999999</v>
      </c>
      <c r="C1188" s="6">
        <v>39.576999999999998</v>
      </c>
      <c r="D1188">
        <v>4</v>
      </c>
      <c r="E1188">
        <v>2000</v>
      </c>
      <c r="F1188">
        <v>8</v>
      </c>
      <c r="G1188">
        <v>3</v>
      </c>
      <c r="H1188">
        <v>13</v>
      </c>
      <c r="I1188">
        <v>34</v>
      </c>
      <c r="J1188">
        <v>12.8</v>
      </c>
      <c r="K1188" s="2">
        <v>0.11799999999999999</v>
      </c>
      <c r="L1188" s="3">
        <v>0.01</v>
      </c>
      <c r="M1188" t="s">
        <v>7</v>
      </c>
      <c r="N1188" s="2">
        <f t="shared" si="18"/>
        <v>0.96012165782702619</v>
      </c>
    </row>
    <row r="1189" spans="1:14" x14ac:dyDescent="0.25">
      <c r="A1189" s="134">
        <v>3.66</v>
      </c>
      <c r="B1189" s="6">
        <v>-112.6</v>
      </c>
      <c r="C1189" s="6">
        <v>42.000999999999998</v>
      </c>
      <c r="D1189">
        <v>6</v>
      </c>
      <c r="E1189">
        <v>2000</v>
      </c>
      <c r="F1189">
        <v>8</v>
      </c>
      <c r="G1189">
        <v>30</v>
      </c>
      <c r="H1189">
        <v>8</v>
      </c>
      <c r="I1189">
        <v>21</v>
      </c>
      <c r="J1189">
        <v>57.9</v>
      </c>
      <c r="K1189" s="2">
        <v>0.05</v>
      </c>
      <c r="L1189" s="3">
        <v>0.01</v>
      </c>
      <c r="M1189" t="s">
        <v>2</v>
      </c>
      <c r="N1189" s="2">
        <f t="shared" si="18"/>
        <v>0.99271995054494411</v>
      </c>
    </row>
    <row r="1190" spans="1:14" x14ac:dyDescent="0.25">
      <c r="A1190" s="134">
        <v>2.71</v>
      </c>
      <c r="B1190" s="6">
        <v>-113.10299999999999</v>
      </c>
      <c r="C1190" s="6">
        <v>37.837000000000003</v>
      </c>
      <c r="D1190">
        <v>0</v>
      </c>
      <c r="E1190">
        <v>2000</v>
      </c>
      <c r="F1190">
        <v>9</v>
      </c>
      <c r="G1190">
        <v>9</v>
      </c>
      <c r="H1190">
        <v>11</v>
      </c>
      <c r="I1190">
        <v>22</v>
      </c>
      <c r="J1190">
        <v>39.799999999999997</v>
      </c>
      <c r="K1190" s="2">
        <v>0.11799999999999999</v>
      </c>
      <c r="L1190" s="3">
        <v>0.01</v>
      </c>
      <c r="M1190" t="s">
        <v>7</v>
      </c>
      <c r="N1190" s="2">
        <f t="shared" si="18"/>
        <v>0.96012165782702619</v>
      </c>
    </row>
    <row r="1191" spans="1:14" x14ac:dyDescent="0.25">
      <c r="A1191" s="134">
        <v>2.82</v>
      </c>
      <c r="B1191" s="6">
        <v>-112.265</v>
      </c>
      <c r="C1191" s="6">
        <v>38.548000000000002</v>
      </c>
      <c r="D1191">
        <v>0</v>
      </c>
      <c r="E1191">
        <v>2000</v>
      </c>
      <c r="F1191">
        <v>9</v>
      </c>
      <c r="G1191">
        <v>24</v>
      </c>
      <c r="H1191">
        <v>11</v>
      </c>
      <c r="I1191">
        <v>36</v>
      </c>
      <c r="J1191">
        <v>33.5</v>
      </c>
      <c r="K1191" s="2">
        <v>0.11799999999999999</v>
      </c>
      <c r="L1191" s="3">
        <v>0.01</v>
      </c>
      <c r="M1191" t="s">
        <v>7</v>
      </c>
      <c r="N1191" s="2">
        <f t="shared" si="18"/>
        <v>0.96012165782702619</v>
      </c>
    </row>
    <row r="1192" spans="1:14" x14ac:dyDescent="0.25">
      <c r="A1192" s="134">
        <v>2.99</v>
      </c>
      <c r="B1192" s="6">
        <v>-112.874</v>
      </c>
      <c r="C1192" s="6">
        <v>41.423000000000002</v>
      </c>
      <c r="D1192">
        <v>5</v>
      </c>
      <c r="E1192">
        <v>2000</v>
      </c>
      <c r="F1192">
        <v>10</v>
      </c>
      <c r="G1192">
        <v>18</v>
      </c>
      <c r="H1192">
        <v>16</v>
      </c>
      <c r="I1192">
        <v>39</v>
      </c>
      <c r="J1192">
        <v>32.1</v>
      </c>
      <c r="K1192" s="2">
        <v>0.11799999999999999</v>
      </c>
      <c r="L1192" s="3">
        <v>0.01</v>
      </c>
      <c r="M1192" t="s">
        <v>7</v>
      </c>
      <c r="N1192" s="2">
        <f t="shared" si="18"/>
        <v>0.96012165782702619</v>
      </c>
    </row>
    <row r="1193" spans="1:14" x14ac:dyDescent="0.25">
      <c r="A1193" s="134">
        <v>3.64</v>
      </c>
      <c r="B1193" s="6">
        <v>-111.38</v>
      </c>
      <c r="C1193" s="6">
        <v>42.351999999999997</v>
      </c>
      <c r="D1193">
        <v>2</v>
      </c>
      <c r="E1193">
        <v>2000</v>
      </c>
      <c r="F1193">
        <v>10</v>
      </c>
      <c r="G1193">
        <v>27</v>
      </c>
      <c r="H1193">
        <v>13</v>
      </c>
      <c r="I1193">
        <v>17</v>
      </c>
      <c r="J1193">
        <v>56.1</v>
      </c>
      <c r="K1193" s="2">
        <v>0.11799999999999999</v>
      </c>
      <c r="L1193" s="3">
        <v>0.01</v>
      </c>
      <c r="M1193" t="s">
        <v>7</v>
      </c>
      <c r="N1193" s="2">
        <f t="shared" si="18"/>
        <v>0.96012165782702619</v>
      </c>
    </row>
    <row r="1194" spans="1:14" x14ac:dyDescent="0.25">
      <c r="A1194" s="134">
        <v>2.92</v>
      </c>
      <c r="B1194" s="6">
        <v>-112.044</v>
      </c>
      <c r="C1194" s="6">
        <v>38.793999999999997</v>
      </c>
      <c r="D1194">
        <v>0</v>
      </c>
      <c r="E1194">
        <v>2000</v>
      </c>
      <c r="F1194">
        <v>11</v>
      </c>
      <c r="G1194">
        <v>8</v>
      </c>
      <c r="H1194">
        <v>20</v>
      </c>
      <c r="I1194">
        <v>41</v>
      </c>
      <c r="J1194">
        <v>1.1000000000000001</v>
      </c>
      <c r="K1194" s="2">
        <v>0.11799999999999999</v>
      </c>
      <c r="L1194" s="3">
        <v>0.01</v>
      </c>
      <c r="M1194" t="s">
        <v>7</v>
      </c>
      <c r="N1194" s="2">
        <f t="shared" si="18"/>
        <v>0.96012165782702619</v>
      </c>
    </row>
    <row r="1195" spans="1:14" x14ac:dyDescent="0.25">
      <c r="A1195" s="134">
        <v>3</v>
      </c>
      <c r="B1195" s="6">
        <v>-112.047</v>
      </c>
      <c r="C1195" s="6">
        <v>38.792000000000002</v>
      </c>
      <c r="D1195">
        <v>0</v>
      </c>
      <c r="E1195">
        <v>2000</v>
      </c>
      <c r="F1195">
        <v>11</v>
      </c>
      <c r="G1195">
        <v>27</v>
      </c>
      <c r="H1195">
        <v>7</v>
      </c>
      <c r="I1195">
        <v>34</v>
      </c>
      <c r="J1195">
        <v>15.5</v>
      </c>
      <c r="K1195" s="2">
        <v>0.11799999999999999</v>
      </c>
      <c r="L1195" s="3">
        <v>0.01</v>
      </c>
      <c r="M1195" t="s">
        <v>7</v>
      </c>
      <c r="N1195" s="2">
        <f t="shared" si="18"/>
        <v>0.96012165782702619</v>
      </c>
    </row>
    <row r="1196" spans="1:14" x14ac:dyDescent="0.25">
      <c r="A1196" s="134">
        <v>3.09</v>
      </c>
      <c r="B1196" s="6">
        <v>-111.348</v>
      </c>
      <c r="C1196" s="6">
        <v>40.502000000000002</v>
      </c>
      <c r="D1196">
        <v>13</v>
      </c>
      <c r="E1196">
        <v>2000</v>
      </c>
      <c r="F1196">
        <v>12</v>
      </c>
      <c r="G1196">
        <v>10</v>
      </c>
      <c r="H1196">
        <v>19</v>
      </c>
      <c r="I1196">
        <v>39</v>
      </c>
      <c r="J1196">
        <v>1.6</v>
      </c>
      <c r="K1196" s="2">
        <v>0.11799999999999999</v>
      </c>
      <c r="L1196" s="3">
        <v>0.01</v>
      </c>
      <c r="M1196" t="s">
        <v>7</v>
      </c>
      <c r="N1196" s="2">
        <f t="shared" si="18"/>
        <v>0.96012165782702619</v>
      </c>
    </row>
    <row r="1197" spans="1:14" x14ac:dyDescent="0.25">
      <c r="A1197" s="134">
        <v>2.52</v>
      </c>
      <c r="B1197" s="6">
        <v>-112.944</v>
      </c>
      <c r="C1197" s="6">
        <v>36.755000000000003</v>
      </c>
      <c r="D1197">
        <v>2</v>
      </c>
      <c r="E1197">
        <v>2000</v>
      </c>
      <c r="F1197">
        <v>12</v>
      </c>
      <c r="G1197">
        <v>12</v>
      </c>
      <c r="H1197">
        <v>13</v>
      </c>
      <c r="I1197">
        <v>49</v>
      </c>
      <c r="J1197">
        <v>13.6</v>
      </c>
      <c r="K1197" s="2">
        <v>0.22500000000000001</v>
      </c>
      <c r="L1197" s="3">
        <v>0.01</v>
      </c>
      <c r="M1197" t="s">
        <v>4</v>
      </c>
      <c r="N1197" s="2">
        <f t="shared" si="18"/>
        <v>0.86246540911615621</v>
      </c>
    </row>
    <row r="1198" spans="1:14" x14ac:dyDescent="0.25">
      <c r="A1198" s="134">
        <v>2.81</v>
      </c>
      <c r="B1198" s="6">
        <v>-113.38200000000001</v>
      </c>
      <c r="C1198" s="6">
        <v>37.125999999999998</v>
      </c>
      <c r="D1198">
        <v>1</v>
      </c>
      <c r="E1198">
        <v>2001</v>
      </c>
      <c r="F1198">
        <v>1</v>
      </c>
      <c r="G1198">
        <v>26</v>
      </c>
      <c r="H1198">
        <v>23</v>
      </c>
      <c r="I1198">
        <v>10</v>
      </c>
      <c r="J1198">
        <v>51.7</v>
      </c>
      <c r="K1198" s="2">
        <v>0.11799999999999999</v>
      </c>
      <c r="L1198" s="3">
        <v>0.01</v>
      </c>
      <c r="M1198" t="s">
        <v>7</v>
      </c>
      <c r="N1198" s="2">
        <f t="shared" si="18"/>
        <v>0.96012165782702619</v>
      </c>
    </row>
    <row r="1199" spans="1:14" x14ac:dyDescent="0.25">
      <c r="A1199" s="134">
        <v>3.05</v>
      </c>
      <c r="B1199" s="6">
        <v>-111.38</v>
      </c>
      <c r="C1199" s="6">
        <v>42.35</v>
      </c>
      <c r="D1199">
        <v>0</v>
      </c>
      <c r="E1199">
        <v>2001</v>
      </c>
      <c r="F1199">
        <v>2</v>
      </c>
      <c r="G1199">
        <v>13</v>
      </c>
      <c r="H1199">
        <v>1</v>
      </c>
      <c r="I1199">
        <v>40</v>
      </c>
      <c r="J1199">
        <v>45</v>
      </c>
      <c r="K1199" s="2">
        <v>0.11799999999999999</v>
      </c>
      <c r="L1199" s="3">
        <v>0.01</v>
      </c>
      <c r="M1199" t="s">
        <v>7</v>
      </c>
      <c r="N1199" s="2">
        <f t="shared" si="18"/>
        <v>0.96012165782702619</v>
      </c>
    </row>
    <row r="1200" spans="1:14" x14ac:dyDescent="0.25">
      <c r="A1200" s="134">
        <v>3.05</v>
      </c>
      <c r="B1200" s="6">
        <v>-114.178</v>
      </c>
      <c r="C1200" s="6">
        <v>40.712000000000003</v>
      </c>
      <c r="D1200">
        <v>6</v>
      </c>
      <c r="E1200">
        <v>2001</v>
      </c>
      <c r="F1200">
        <v>2</v>
      </c>
      <c r="G1200">
        <v>14</v>
      </c>
      <c r="H1200">
        <v>17</v>
      </c>
      <c r="I1200">
        <v>4</v>
      </c>
      <c r="J1200">
        <v>9.9</v>
      </c>
      <c r="K1200" s="2">
        <v>0.11799999999999999</v>
      </c>
      <c r="L1200" s="3">
        <v>0.01</v>
      </c>
      <c r="M1200" t="s">
        <v>7</v>
      </c>
      <c r="N1200" s="2">
        <f t="shared" si="18"/>
        <v>0.96012165782702619</v>
      </c>
    </row>
    <row r="1201" spans="1:14" x14ac:dyDescent="0.25">
      <c r="A1201" s="134">
        <v>2.75</v>
      </c>
      <c r="B1201" s="6">
        <v>-111.759</v>
      </c>
      <c r="C1201" s="6">
        <v>40.070999999999998</v>
      </c>
      <c r="D1201">
        <v>2</v>
      </c>
      <c r="E1201">
        <v>2001</v>
      </c>
      <c r="F1201">
        <v>2</v>
      </c>
      <c r="G1201">
        <v>23</v>
      </c>
      <c r="H1201">
        <v>4</v>
      </c>
      <c r="I1201">
        <v>56</v>
      </c>
      <c r="J1201">
        <v>23.7</v>
      </c>
      <c r="K1201" s="2">
        <v>0.11799999999999999</v>
      </c>
      <c r="L1201" s="3">
        <v>0.01</v>
      </c>
      <c r="M1201" t="s">
        <v>7</v>
      </c>
      <c r="N1201" s="2">
        <f t="shared" si="18"/>
        <v>0.96012165782702619</v>
      </c>
    </row>
    <row r="1202" spans="1:14" x14ac:dyDescent="0.25">
      <c r="A1202" s="134">
        <v>4.18</v>
      </c>
      <c r="B1202" s="6">
        <v>-112.556</v>
      </c>
      <c r="C1202" s="6">
        <v>38.728000000000002</v>
      </c>
      <c r="D1202">
        <v>9</v>
      </c>
      <c r="E1202">
        <v>2001</v>
      </c>
      <c r="F1202">
        <v>2</v>
      </c>
      <c r="G1202">
        <v>23</v>
      </c>
      <c r="H1202">
        <v>21</v>
      </c>
      <c r="I1202">
        <v>43</v>
      </c>
      <c r="J1202">
        <v>50.3</v>
      </c>
      <c r="K1202" s="2">
        <v>0.05</v>
      </c>
      <c r="L1202" s="3">
        <v>0.01</v>
      </c>
      <c r="M1202" t="s">
        <v>2</v>
      </c>
      <c r="N1202" s="2">
        <f t="shared" si="18"/>
        <v>0.99271995054494411</v>
      </c>
    </row>
    <row r="1203" spans="1:14" x14ac:dyDescent="0.25">
      <c r="A1203" s="134">
        <v>2.73</v>
      </c>
      <c r="B1203" s="6">
        <v>-112.92400000000001</v>
      </c>
      <c r="C1203" s="6">
        <v>37.104999999999997</v>
      </c>
      <c r="D1203">
        <v>0</v>
      </c>
      <c r="E1203">
        <v>2001</v>
      </c>
      <c r="F1203">
        <v>3</v>
      </c>
      <c r="G1203">
        <v>7</v>
      </c>
      <c r="H1203">
        <v>5</v>
      </c>
      <c r="I1203">
        <v>48</v>
      </c>
      <c r="J1203">
        <v>16.8</v>
      </c>
      <c r="K1203" s="2">
        <v>0.22500000000000001</v>
      </c>
      <c r="L1203" s="3">
        <v>0.01</v>
      </c>
      <c r="M1203" t="s">
        <v>4</v>
      </c>
      <c r="N1203" s="2">
        <f t="shared" si="18"/>
        <v>0.86246540911615621</v>
      </c>
    </row>
    <row r="1204" spans="1:14" x14ac:dyDescent="0.25">
      <c r="A1204" s="134">
        <v>2.74</v>
      </c>
      <c r="B1204" s="6">
        <v>-110.995</v>
      </c>
      <c r="C1204" s="6">
        <v>40.898000000000003</v>
      </c>
      <c r="D1204">
        <v>11</v>
      </c>
      <c r="E1204">
        <v>2001</v>
      </c>
      <c r="F1204">
        <v>3</v>
      </c>
      <c r="G1204">
        <v>15</v>
      </c>
      <c r="H1204">
        <v>15</v>
      </c>
      <c r="I1204">
        <v>57</v>
      </c>
      <c r="J1204">
        <v>55.1</v>
      </c>
      <c r="K1204" s="2">
        <v>0.11799999999999999</v>
      </c>
      <c r="L1204" s="3">
        <v>0.01</v>
      </c>
      <c r="M1204" t="s">
        <v>7</v>
      </c>
      <c r="N1204" s="2">
        <f t="shared" si="18"/>
        <v>0.96012165782702619</v>
      </c>
    </row>
    <row r="1205" spans="1:14" x14ac:dyDescent="0.25">
      <c r="A1205" s="134">
        <v>2.77</v>
      </c>
      <c r="B1205" s="6">
        <v>-113.374</v>
      </c>
      <c r="C1205" s="6">
        <v>37.122</v>
      </c>
      <c r="D1205">
        <v>6</v>
      </c>
      <c r="E1205">
        <v>2001</v>
      </c>
      <c r="F1205">
        <v>3</v>
      </c>
      <c r="G1205">
        <v>24</v>
      </c>
      <c r="H1205">
        <v>1</v>
      </c>
      <c r="I1205">
        <v>36</v>
      </c>
      <c r="J1205">
        <v>30.4</v>
      </c>
      <c r="K1205" s="2">
        <v>0.11799999999999999</v>
      </c>
      <c r="L1205" s="3">
        <v>0.01</v>
      </c>
      <c r="M1205" t="s">
        <v>7</v>
      </c>
      <c r="N1205" s="2">
        <f t="shared" si="18"/>
        <v>0.96012165782702619</v>
      </c>
    </row>
    <row r="1206" spans="1:14" x14ac:dyDescent="0.25">
      <c r="A1206" s="134">
        <v>2.54</v>
      </c>
      <c r="B1206" s="6">
        <v>-113.387</v>
      </c>
      <c r="C1206" s="6">
        <v>37.125999999999998</v>
      </c>
      <c r="D1206">
        <v>6</v>
      </c>
      <c r="E1206">
        <v>2001</v>
      </c>
      <c r="F1206">
        <v>4</v>
      </c>
      <c r="G1206">
        <v>24</v>
      </c>
      <c r="H1206">
        <v>23</v>
      </c>
      <c r="I1206">
        <v>14</v>
      </c>
      <c r="J1206">
        <v>38.6</v>
      </c>
      <c r="K1206" s="2">
        <v>0.22500000000000001</v>
      </c>
      <c r="L1206" s="3">
        <v>0.01</v>
      </c>
      <c r="M1206" t="s">
        <v>4</v>
      </c>
      <c r="N1206" s="2">
        <f t="shared" si="18"/>
        <v>0.86246540911615621</v>
      </c>
    </row>
    <row r="1207" spans="1:14" x14ac:dyDescent="0.25">
      <c r="A1207" s="134">
        <v>2.5</v>
      </c>
      <c r="B1207" s="6">
        <v>-114.14</v>
      </c>
      <c r="C1207" s="6">
        <v>37.348999999999997</v>
      </c>
      <c r="D1207">
        <v>5</v>
      </c>
      <c r="E1207">
        <v>2001</v>
      </c>
      <c r="F1207">
        <v>5</v>
      </c>
      <c r="G1207">
        <v>7</v>
      </c>
      <c r="H1207">
        <v>10</v>
      </c>
      <c r="I1207">
        <v>55</v>
      </c>
      <c r="J1207">
        <v>23.4</v>
      </c>
      <c r="K1207" s="2">
        <v>0.22500000000000001</v>
      </c>
      <c r="L1207" s="3">
        <v>0.01</v>
      </c>
      <c r="M1207" t="s">
        <v>4</v>
      </c>
      <c r="N1207" s="2">
        <f t="shared" si="18"/>
        <v>0.86246540911615621</v>
      </c>
    </row>
    <row r="1208" spans="1:14" x14ac:dyDescent="0.25">
      <c r="A1208" s="134">
        <v>3.44</v>
      </c>
      <c r="B1208" s="6">
        <v>-112.547</v>
      </c>
      <c r="C1208" s="6">
        <v>38.734000000000002</v>
      </c>
      <c r="D1208">
        <v>0</v>
      </c>
      <c r="E1208">
        <v>2001</v>
      </c>
      <c r="F1208">
        <v>5</v>
      </c>
      <c r="G1208">
        <v>9</v>
      </c>
      <c r="H1208">
        <v>10</v>
      </c>
      <c r="I1208">
        <v>13</v>
      </c>
      <c r="J1208">
        <v>4.0999999999999996</v>
      </c>
      <c r="K1208" s="2">
        <v>0.11799999999999999</v>
      </c>
      <c r="L1208" s="3">
        <v>0.01</v>
      </c>
      <c r="M1208" t="s">
        <v>7</v>
      </c>
      <c r="N1208" s="2">
        <f t="shared" si="18"/>
        <v>0.96012165782702619</v>
      </c>
    </row>
    <row r="1209" spans="1:14" x14ac:dyDescent="0.25">
      <c r="A1209" s="134">
        <v>3.33</v>
      </c>
      <c r="B1209" s="6">
        <v>-113.386</v>
      </c>
      <c r="C1209" s="6">
        <v>36.984999999999999</v>
      </c>
      <c r="D1209">
        <v>0</v>
      </c>
      <c r="E1209">
        <v>2001</v>
      </c>
      <c r="F1209">
        <v>5</v>
      </c>
      <c r="G1209">
        <v>20</v>
      </c>
      <c r="H1209">
        <v>10</v>
      </c>
      <c r="I1209">
        <v>35</v>
      </c>
      <c r="J1209">
        <v>58.3</v>
      </c>
      <c r="K1209" s="2">
        <v>0.11799999999999999</v>
      </c>
      <c r="L1209" s="3">
        <v>0.01</v>
      </c>
      <c r="M1209" t="s">
        <v>7</v>
      </c>
      <c r="N1209" s="2">
        <f t="shared" si="18"/>
        <v>0.96012165782702619</v>
      </c>
    </row>
    <row r="1210" spans="1:14" x14ac:dyDescent="0.25">
      <c r="A1210" s="134">
        <v>2.86</v>
      </c>
      <c r="B1210" s="6">
        <v>-110.85899999999999</v>
      </c>
      <c r="C1210" s="6">
        <v>39.143999999999998</v>
      </c>
      <c r="D1210">
        <v>11</v>
      </c>
      <c r="E1210">
        <v>2001</v>
      </c>
      <c r="F1210">
        <v>5</v>
      </c>
      <c r="G1210">
        <v>23</v>
      </c>
      <c r="H1210">
        <v>7</v>
      </c>
      <c r="I1210">
        <v>42</v>
      </c>
      <c r="J1210">
        <v>31.7</v>
      </c>
      <c r="K1210" s="2">
        <v>0.11799999999999999</v>
      </c>
      <c r="L1210" s="3">
        <v>0.01</v>
      </c>
      <c r="M1210" t="s">
        <v>7</v>
      </c>
      <c r="N1210" s="2">
        <f t="shared" si="18"/>
        <v>0.96012165782702619</v>
      </c>
    </row>
    <row r="1211" spans="1:14" x14ac:dyDescent="0.25">
      <c r="A1211" s="134">
        <v>3.46</v>
      </c>
      <c r="B1211" s="6">
        <v>-111.931</v>
      </c>
      <c r="C1211" s="6">
        <v>40.378</v>
      </c>
      <c r="D1211">
        <v>5</v>
      </c>
      <c r="E1211">
        <v>2001</v>
      </c>
      <c r="F1211">
        <v>5</v>
      </c>
      <c r="G1211">
        <v>24</v>
      </c>
      <c r="H1211">
        <v>2</v>
      </c>
      <c r="I1211">
        <v>40</v>
      </c>
      <c r="J1211">
        <v>40.9</v>
      </c>
      <c r="K1211" s="2">
        <v>0.11799999999999999</v>
      </c>
      <c r="L1211" s="3">
        <v>0.01</v>
      </c>
      <c r="M1211" t="s">
        <v>7</v>
      </c>
      <c r="N1211" s="2">
        <f t="shared" si="18"/>
        <v>0.96012165782702619</v>
      </c>
    </row>
    <row r="1212" spans="1:14" x14ac:dyDescent="0.25">
      <c r="A1212" s="134">
        <v>2.9</v>
      </c>
      <c r="B1212" s="6">
        <v>-112.749</v>
      </c>
      <c r="C1212" s="6">
        <v>37.689</v>
      </c>
      <c r="D1212">
        <v>6</v>
      </c>
      <c r="E1212">
        <v>2001</v>
      </c>
      <c r="F1212">
        <v>5</v>
      </c>
      <c r="G1212">
        <v>26</v>
      </c>
      <c r="H1212">
        <v>6</v>
      </c>
      <c r="I1212">
        <v>11</v>
      </c>
      <c r="J1212">
        <v>14.6</v>
      </c>
      <c r="K1212" s="2">
        <v>0.11799999999999999</v>
      </c>
      <c r="L1212" s="3">
        <v>0.01</v>
      </c>
      <c r="M1212" t="s">
        <v>7</v>
      </c>
      <c r="N1212" s="2">
        <f t="shared" si="18"/>
        <v>0.96012165782702619</v>
      </c>
    </row>
    <row r="1213" spans="1:14" x14ac:dyDescent="0.25">
      <c r="A1213" s="134">
        <v>2.9</v>
      </c>
      <c r="B1213" s="6">
        <v>-111.399</v>
      </c>
      <c r="C1213" s="6">
        <v>40.018000000000001</v>
      </c>
      <c r="D1213">
        <v>5</v>
      </c>
      <c r="E1213">
        <v>2001</v>
      </c>
      <c r="F1213">
        <v>6</v>
      </c>
      <c r="G1213">
        <v>22</v>
      </c>
      <c r="H1213">
        <v>12</v>
      </c>
      <c r="I1213">
        <v>2</v>
      </c>
      <c r="J1213">
        <v>28.7</v>
      </c>
      <c r="K1213" s="2">
        <v>0.11799999999999999</v>
      </c>
      <c r="L1213" s="3">
        <v>0.01</v>
      </c>
      <c r="M1213" t="s">
        <v>7</v>
      </c>
      <c r="N1213" s="2">
        <f t="shared" si="18"/>
        <v>0.96012165782702619</v>
      </c>
    </row>
    <row r="1214" spans="1:14" x14ac:dyDescent="0.25">
      <c r="A1214" s="134">
        <v>3.42</v>
      </c>
      <c r="B1214" s="6">
        <v>-112.074</v>
      </c>
      <c r="C1214" s="6">
        <v>40.746000000000002</v>
      </c>
      <c r="D1214">
        <v>9</v>
      </c>
      <c r="E1214">
        <v>2001</v>
      </c>
      <c r="F1214">
        <v>7</v>
      </c>
      <c r="G1214">
        <v>8</v>
      </c>
      <c r="H1214">
        <v>13</v>
      </c>
      <c r="I1214">
        <v>55</v>
      </c>
      <c r="J1214">
        <v>51.4</v>
      </c>
      <c r="K1214" s="2">
        <v>0.11799999999999999</v>
      </c>
      <c r="L1214" s="3">
        <v>0.01</v>
      </c>
      <c r="M1214" t="s">
        <v>7</v>
      </c>
      <c r="N1214" s="2">
        <f t="shared" si="18"/>
        <v>0.96012165782702619</v>
      </c>
    </row>
    <row r="1215" spans="1:14" x14ac:dyDescent="0.25">
      <c r="A1215" s="134">
        <v>4.3</v>
      </c>
      <c r="B1215" s="6">
        <v>-111.55200000000001</v>
      </c>
      <c r="C1215" s="6">
        <v>38.738999999999997</v>
      </c>
      <c r="D1215">
        <v>3</v>
      </c>
      <c r="E1215">
        <v>2001</v>
      </c>
      <c r="F1215">
        <v>7</v>
      </c>
      <c r="G1215">
        <v>19</v>
      </c>
      <c r="H1215">
        <v>20</v>
      </c>
      <c r="I1215">
        <v>15</v>
      </c>
      <c r="J1215">
        <v>33.799999999999997</v>
      </c>
      <c r="K1215" s="2">
        <v>0.05</v>
      </c>
      <c r="L1215" s="3">
        <v>0.01</v>
      </c>
      <c r="M1215" t="s">
        <v>2</v>
      </c>
      <c r="N1215" s="2">
        <f t="shared" si="18"/>
        <v>0.99271995054494411</v>
      </c>
    </row>
    <row r="1216" spans="1:14" x14ac:dyDescent="0.25">
      <c r="A1216" s="134">
        <v>2.88</v>
      </c>
      <c r="B1216" s="6">
        <v>-112.46599999999999</v>
      </c>
      <c r="C1216" s="6">
        <v>38.555</v>
      </c>
      <c r="D1216">
        <v>0</v>
      </c>
      <c r="E1216">
        <v>2001</v>
      </c>
      <c r="F1216">
        <v>7</v>
      </c>
      <c r="G1216">
        <v>31</v>
      </c>
      <c r="H1216">
        <v>9</v>
      </c>
      <c r="I1216">
        <v>48</v>
      </c>
      <c r="J1216">
        <v>52.5</v>
      </c>
      <c r="K1216" s="2">
        <v>0.11799999999999999</v>
      </c>
      <c r="L1216" s="3">
        <v>0.01</v>
      </c>
      <c r="M1216" t="s">
        <v>7</v>
      </c>
      <c r="N1216" s="2">
        <f t="shared" si="18"/>
        <v>0.96012165782702619</v>
      </c>
    </row>
    <row r="1217" spans="1:14" x14ac:dyDescent="0.25">
      <c r="A1217" s="134">
        <v>2.99</v>
      </c>
      <c r="B1217" s="6">
        <v>-111.956</v>
      </c>
      <c r="C1217" s="6">
        <v>39.942</v>
      </c>
      <c r="D1217">
        <v>1</v>
      </c>
      <c r="E1217">
        <v>2001</v>
      </c>
      <c r="F1217">
        <v>8</v>
      </c>
      <c r="G1217">
        <v>2</v>
      </c>
      <c r="H1217">
        <v>13</v>
      </c>
      <c r="I1217">
        <v>59</v>
      </c>
      <c r="J1217">
        <v>46.5</v>
      </c>
      <c r="K1217" s="2">
        <v>0.11799999999999999</v>
      </c>
      <c r="L1217" s="3">
        <v>0.01</v>
      </c>
      <c r="M1217" t="s">
        <v>7</v>
      </c>
      <c r="N1217" s="2">
        <f t="shared" si="18"/>
        <v>0.96012165782702619</v>
      </c>
    </row>
    <row r="1218" spans="1:14" x14ac:dyDescent="0.25">
      <c r="A1218" s="134">
        <v>2.76</v>
      </c>
      <c r="B1218" s="6">
        <v>-113.38200000000001</v>
      </c>
      <c r="C1218" s="6">
        <v>37.130000000000003</v>
      </c>
      <c r="D1218">
        <v>1</v>
      </c>
      <c r="E1218">
        <v>2001</v>
      </c>
      <c r="F1218">
        <v>8</v>
      </c>
      <c r="G1218">
        <v>3</v>
      </c>
      <c r="H1218">
        <v>1</v>
      </c>
      <c r="I1218">
        <v>52</v>
      </c>
      <c r="J1218">
        <v>59.9</v>
      </c>
      <c r="K1218" s="2">
        <v>0.11799999999999999</v>
      </c>
      <c r="L1218" s="3">
        <v>0.01</v>
      </c>
      <c r="M1218" t="s">
        <v>7</v>
      </c>
      <c r="N1218" s="2">
        <f t="shared" si="18"/>
        <v>0.96012165782702619</v>
      </c>
    </row>
    <row r="1219" spans="1:14" x14ac:dyDescent="0.25">
      <c r="A1219" s="134">
        <v>2.9</v>
      </c>
      <c r="B1219" s="6">
        <v>-111.526</v>
      </c>
      <c r="C1219" s="6">
        <v>40.792999999999999</v>
      </c>
      <c r="D1219">
        <v>8</v>
      </c>
      <c r="E1219">
        <v>2001</v>
      </c>
      <c r="F1219">
        <v>8</v>
      </c>
      <c r="G1219">
        <v>14</v>
      </c>
      <c r="H1219">
        <v>21</v>
      </c>
      <c r="I1219">
        <v>20</v>
      </c>
      <c r="J1219">
        <v>16.600000000000001</v>
      </c>
      <c r="K1219" s="2">
        <v>0.22500000000000001</v>
      </c>
      <c r="L1219" s="3">
        <v>0.01</v>
      </c>
      <c r="M1219" t="s">
        <v>4</v>
      </c>
      <c r="N1219" s="2">
        <f t="shared" ref="N1219:N1282" si="19">EXP(-($D$1531^2*K1219^2)/2)</f>
        <v>0.86246540911615621</v>
      </c>
    </row>
    <row r="1220" spans="1:14" x14ac:dyDescent="0.25">
      <c r="A1220" s="134">
        <v>3.09</v>
      </c>
      <c r="B1220" s="6">
        <v>-112.702</v>
      </c>
      <c r="C1220" s="6">
        <v>38.058999999999997</v>
      </c>
      <c r="D1220">
        <v>0</v>
      </c>
      <c r="E1220">
        <v>2001</v>
      </c>
      <c r="F1220">
        <v>8</v>
      </c>
      <c r="G1220">
        <v>24</v>
      </c>
      <c r="H1220">
        <v>18</v>
      </c>
      <c r="I1220">
        <v>26</v>
      </c>
      <c r="J1220">
        <v>59</v>
      </c>
      <c r="K1220" s="2">
        <v>0.11799999999999999</v>
      </c>
      <c r="L1220" s="3">
        <v>0.01</v>
      </c>
      <c r="M1220" t="s">
        <v>7</v>
      </c>
      <c r="N1220" s="2">
        <f t="shared" si="19"/>
        <v>0.96012165782702619</v>
      </c>
    </row>
    <row r="1221" spans="1:14" x14ac:dyDescent="0.25">
      <c r="A1221" s="134">
        <v>2.64</v>
      </c>
      <c r="B1221" s="6">
        <v>-112.91200000000001</v>
      </c>
      <c r="C1221" s="6">
        <v>37.101999999999997</v>
      </c>
      <c r="D1221">
        <v>1</v>
      </c>
      <c r="E1221">
        <v>2001</v>
      </c>
      <c r="F1221">
        <v>8</v>
      </c>
      <c r="G1221">
        <v>28</v>
      </c>
      <c r="H1221">
        <v>21</v>
      </c>
      <c r="I1221">
        <v>55</v>
      </c>
      <c r="J1221">
        <v>23.3</v>
      </c>
      <c r="K1221" s="2">
        <v>0.22500000000000001</v>
      </c>
      <c r="L1221" s="3">
        <v>0.01</v>
      </c>
      <c r="M1221" t="s">
        <v>4</v>
      </c>
      <c r="N1221" s="2">
        <f t="shared" si="19"/>
        <v>0.86246540911615621</v>
      </c>
    </row>
    <row r="1222" spans="1:14" x14ac:dyDescent="0.25">
      <c r="A1222" s="134">
        <v>3.29</v>
      </c>
      <c r="B1222" s="6">
        <v>-111.193</v>
      </c>
      <c r="C1222" s="6">
        <v>42.453000000000003</v>
      </c>
      <c r="D1222">
        <v>0</v>
      </c>
      <c r="E1222">
        <v>2001</v>
      </c>
      <c r="F1222">
        <v>8</v>
      </c>
      <c r="G1222">
        <v>31</v>
      </c>
      <c r="H1222">
        <v>12</v>
      </c>
      <c r="I1222">
        <v>14</v>
      </c>
      <c r="J1222">
        <v>51.9</v>
      </c>
      <c r="K1222" s="2">
        <v>0.11799999999999999</v>
      </c>
      <c r="L1222" s="3">
        <v>0.01</v>
      </c>
      <c r="M1222" t="s">
        <v>7</v>
      </c>
      <c r="N1222" s="2">
        <f t="shared" si="19"/>
        <v>0.96012165782702619</v>
      </c>
    </row>
    <row r="1223" spans="1:14" x14ac:dyDescent="0.25">
      <c r="A1223" s="134">
        <v>2.94</v>
      </c>
      <c r="B1223" s="6">
        <v>-113.374</v>
      </c>
      <c r="C1223" s="6">
        <v>37.119</v>
      </c>
      <c r="D1223">
        <v>1</v>
      </c>
      <c r="E1223">
        <v>2001</v>
      </c>
      <c r="F1223">
        <v>9</v>
      </c>
      <c r="G1223">
        <v>25</v>
      </c>
      <c r="H1223">
        <v>1</v>
      </c>
      <c r="I1223">
        <v>30</v>
      </c>
      <c r="J1223">
        <v>11.4</v>
      </c>
      <c r="K1223" s="2">
        <v>0.11799999999999999</v>
      </c>
      <c r="L1223" s="3">
        <v>0.01</v>
      </c>
      <c r="M1223" t="s">
        <v>7</v>
      </c>
      <c r="N1223" s="2">
        <f t="shared" si="19"/>
        <v>0.96012165782702619</v>
      </c>
    </row>
    <row r="1224" spans="1:14" x14ac:dyDescent="0.25">
      <c r="A1224" s="134">
        <v>2.74</v>
      </c>
      <c r="B1224" s="6">
        <v>-113.041</v>
      </c>
      <c r="C1224" s="6">
        <v>37.792999999999999</v>
      </c>
      <c r="D1224">
        <v>0</v>
      </c>
      <c r="E1224">
        <v>2001</v>
      </c>
      <c r="F1224">
        <v>10</v>
      </c>
      <c r="G1224">
        <v>3</v>
      </c>
      <c r="H1224">
        <v>8</v>
      </c>
      <c r="I1224">
        <v>31</v>
      </c>
      <c r="J1224">
        <v>49.8</v>
      </c>
      <c r="K1224" s="2">
        <v>0.11799999999999999</v>
      </c>
      <c r="L1224" s="3">
        <v>0.01</v>
      </c>
      <c r="M1224" t="s">
        <v>7</v>
      </c>
      <c r="N1224" s="2">
        <f t="shared" si="19"/>
        <v>0.96012165782702619</v>
      </c>
    </row>
    <row r="1225" spans="1:14" x14ac:dyDescent="0.25">
      <c r="A1225" s="134">
        <v>2.64</v>
      </c>
      <c r="B1225" s="6">
        <v>-111.441</v>
      </c>
      <c r="C1225" s="6">
        <v>38.863999999999997</v>
      </c>
      <c r="D1225">
        <v>9</v>
      </c>
      <c r="E1225">
        <v>2001</v>
      </c>
      <c r="F1225">
        <v>10</v>
      </c>
      <c r="G1225">
        <v>23</v>
      </c>
      <c r="H1225">
        <v>13</v>
      </c>
      <c r="I1225">
        <v>2</v>
      </c>
      <c r="J1225">
        <v>26.8</v>
      </c>
      <c r="K1225" s="2">
        <v>0.11799999999999999</v>
      </c>
      <c r="L1225" s="3">
        <v>0.01</v>
      </c>
      <c r="M1225" t="s">
        <v>7</v>
      </c>
      <c r="N1225" s="2">
        <f t="shared" si="19"/>
        <v>0.96012165782702619</v>
      </c>
    </row>
    <row r="1226" spans="1:14" x14ac:dyDescent="0.25">
      <c r="A1226" s="134">
        <v>3.86</v>
      </c>
      <c r="B1226" s="6">
        <v>-112.471</v>
      </c>
      <c r="C1226" s="6">
        <v>38.552</v>
      </c>
      <c r="D1226">
        <v>4</v>
      </c>
      <c r="E1226">
        <v>2001</v>
      </c>
      <c r="F1226">
        <v>11</v>
      </c>
      <c r="G1226">
        <v>19</v>
      </c>
      <c r="H1226">
        <v>21</v>
      </c>
      <c r="I1226">
        <v>36</v>
      </c>
      <c r="J1226">
        <v>25.1</v>
      </c>
      <c r="K1226" s="2">
        <v>0.05</v>
      </c>
      <c r="L1226" s="3">
        <v>0.01</v>
      </c>
      <c r="M1226" t="s">
        <v>2</v>
      </c>
      <c r="N1226" s="2">
        <f t="shared" si="19"/>
        <v>0.99271995054494411</v>
      </c>
    </row>
    <row r="1227" spans="1:14" x14ac:dyDescent="0.25">
      <c r="A1227" s="134">
        <v>3.32</v>
      </c>
      <c r="B1227" s="6">
        <v>-112.727</v>
      </c>
      <c r="C1227" s="6">
        <v>37.348999999999997</v>
      </c>
      <c r="D1227">
        <v>4</v>
      </c>
      <c r="E1227">
        <v>2002</v>
      </c>
      <c r="F1227">
        <v>1</v>
      </c>
      <c r="G1227">
        <v>8</v>
      </c>
      <c r="H1227">
        <v>17</v>
      </c>
      <c r="I1227">
        <v>26</v>
      </c>
      <c r="J1227">
        <v>6.5</v>
      </c>
      <c r="K1227" s="2">
        <v>0.11799999999999999</v>
      </c>
      <c r="L1227" s="3">
        <v>0.01</v>
      </c>
      <c r="M1227" t="s">
        <v>7</v>
      </c>
      <c r="N1227" s="2">
        <f t="shared" si="19"/>
        <v>0.96012165782702619</v>
      </c>
    </row>
    <row r="1228" spans="1:14" x14ac:dyDescent="0.25">
      <c r="A1228" s="134">
        <v>2.7</v>
      </c>
      <c r="B1228" s="6">
        <v>-111.953</v>
      </c>
      <c r="C1228" s="6">
        <v>39.543999999999997</v>
      </c>
      <c r="D1228">
        <v>6</v>
      </c>
      <c r="E1228">
        <v>2002</v>
      </c>
      <c r="F1228">
        <v>1</v>
      </c>
      <c r="G1228">
        <v>8</v>
      </c>
      <c r="H1228">
        <v>20</v>
      </c>
      <c r="I1228">
        <v>29</v>
      </c>
      <c r="J1228">
        <v>8.3000000000000007</v>
      </c>
      <c r="K1228" s="2">
        <v>0.11799999999999999</v>
      </c>
      <c r="L1228" s="3">
        <v>0.01</v>
      </c>
      <c r="M1228" t="s">
        <v>7</v>
      </c>
      <c r="N1228" s="2">
        <f t="shared" si="19"/>
        <v>0.96012165782702619</v>
      </c>
    </row>
    <row r="1229" spans="1:14" x14ac:dyDescent="0.25">
      <c r="A1229" s="134">
        <v>2.87</v>
      </c>
      <c r="B1229" s="6">
        <v>-113.17100000000001</v>
      </c>
      <c r="C1229" s="6">
        <v>37.411000000000001</v>
      </c>
      <c r="D1229">
        <v>4</v>
      </c>
      <c r="E1229">
        <v>2002</v>
      </c>
      <c r="F1229">
        <v>1</v>
      </c>
      <c r="G1229">
        <v>13</v>
      </c>
      <c r="H1229">
        <v>5</v>
      </c>
      <c r="I1229">
        <v>38</v>
      </c>
      <c r="J1229">
        <v>46.6</v>
      </c>
      <c r="K1229" s="2">
        <v>0.11799999999999999</v>
      </c>
      <c r="L1229" s="3">
        <v>0.01</v>
      </c>
      <c r="M1229" t="s">
        <v>7</v>
      </c>
      <c r="N1229" s="2">
        <f t="shared" si="19"/>
        <v>0.96012165782702619</v>
      </c>
    </row>
    <row r="1230" spans="1:14" x14ac:dyDescent="0.25">
      <c r="A1230" s="134">
        <v>3.75</v>
      </c>
      <c r="B1230" s="6">
        <v>-112.67100000000001</v>
      </c>
      <c r="C1230" s="6">
        <v>38.171999999999997</v>
      </c>
      <c r="D1230">
        <v>0</v>
      </c>
      <c r="E1230">
        <v>2002</v>
      </c>
      <c r="F1230">
        <v>1</v>
      </c>
      <c r="G1230">
        <v>20</v>
      </c>
      <c r="H1230">
        <v>17</v>
      </c>
      <c r="I1230">
        <v>20</v>
      </c>
      <c r="J1230">
        <v>13.2</v>
      </c>
      <c r="K1230" s="2">
        <v>0.11799999999999999</v>
      </c>
      <c r="L1230" s="3">
        <v>0.01</v>
      </c>
      <c r="M1230" t="s">
        <v>7</v>
      </c>
      <c r="N1230" s="2">
        <f t="shared" si="19"/>
        <v>0.96012165782702619</v>
      </c>
    </row>
    <row r="1231" spans="1:14" x14ac:dyDescent="0.25">
      <c r="A1231" s="134">
        <v>3.04</v>
      </c>
      <c r="B1231" s="6">
        <v>-113.36499999999999</v>
      </c>
      <c r="C1231" s="6">
        <v>37.851999999999997</v>
      </c>
      <c r="D1231">
        <v>0</v>
      </c>
      <c r="E1231">
        <v>2002</v>
      </c>
      <c r="F1231">
        <v>2</v>
      </c>
      <c r="G1231">
        <v>6</v>
      </c>
      <c r="H1231">
        <v>18</v>
      </c>
      <c r="I1231">
        <v>52</v>
      </c>
      <c r="J1231">
        <v>34.299999999999997</v>
      </c>
      <c r="K1231" s="2">
        <v>0.11799999999999999</v>
      </c>
      <c r="L1231" s="3">
        <v>0.01</v>
      </c>
      <c r="M1231" t="s">
        <v>7</v>
      </c>
      <c r="N1231" s="2">
        <f t="shared" si="19"/>
        <v>0.96012165782702619</v>
      </c>
    </row>
    <row r="1232" spans="1:14" x14ac:dyDescent="0.25">
      <c r="A1232" s="134">
        <v>2.78</v>
      </c>
      <c r="B1232" s="6">
        <v>-111.6</v>
      </c>
      <c r="C1232" s="6">
        <v>41.555999999999997</v>
      </c>
      <c r="D1232">
        <v>8</v>
      </c>
      <c r="E1232">
        <v>2002</v>
      </c>
      <c r="F1232">
        <v>2</v>
      </c>
      <c r="G1232">
        <v>10</v>
      </c>
      <c r="H1232">
        <v>7</v>
      </c>
      <c r="I1232">
        <v>48</v>
      </c>
      <c r="J1232">
        <v>6.8</v>
      </c>
      <c r="K1232" s="2">
        <v>0.11799999999999999</v>
      </c>
      <c r="L1232" s="3">
        <v>0.01</v>
      </c>
      <c r="M1232" t="s">
        <v>7</v>
      </c>
      <c r="N1232" s="2">
        <f t="shared" si="19"/>
        <v>0.96012165782702619</v>
      </c>
    </row>
    <row r="1233" spans="1:14" x14ac:dyDescent="0.25">
      <c r="A1233" s="134">
        <v>2.87</v>
      </c>
      <c r="B1233" s="6">
        <v>-112.551</v>
      </c>
      <c r="C1233" s="6">
        <v>38.713999999999999</v>
      </c>
      <c r="D1233">
        <v>0</v>
      </c>
      <c r="E1233">
        <v>2002</v>
      </c>
      <c r="F1233">
        <v>3</v>
      </c>
      <c r="G1233">
        <v>10</v>
      </c>
      <c r="H1233">
        <v>16</v>
      </c>
      <c r="I1233">
        <v>3</v>
      </c>
      <c r="J1233">
        <v>16</v>
      </c>
      <c r="K1233" s="2">
        <v>0.11799999999999999</v>
      </c>
      <c r="L1233" s="3">
        <v>0.01</v>
      </c>
      <c r="M1233" t="s">
        <v>7</v>
      </c>
      <c r="N1233" s="2">
        <f t="shared" si="19"/>
        <v>0.96012165782702619</v>
      </c>
    </row>
    <row r="1234" spans="1:14" x14ac:dyDescent="0.25">
      <c r="A1234" s="134">
        <v>3.03</v>
      </c>
      <c r="B1234" s="6">
        <v>-112.95099999999999</v>
      </c>
      <c r="C1234" s="6">
        <v>37.085999999999999</v>
      </c>
      <c r="D1234">
        <v>0</v>
      </c>
      <c r="E1234">
        <v>2002</v>
      </c>
      <c r="F1234">
        <v>4</v>
      </c>
      <c r="G1234">
        <v>5</v>
      </c>
      <c r="H1234">
        <v>6</v>
      </c>
      <c r="I1234">
        <v>36</v>
      </c>
      <c r="J1234">
        <v>10.199999999999999</v>
      </c>
      <c r="K1234" s="2">
        <v>0.11799999999999999</v>
      </c>
      <c r="L1234" s="3">
        <v>0.01</v>
      </c>
      <c r="M1234" t="s">
        <v>7</v>
      </c>
      <c r="N1234" s="2">
        <f t="shared" si="19"/>
        <v>0.96012165782702619</v>
      </c>
    </row>
    <row r="1235" spans="1:14" x14ac:dyDescent="0.25">
      <c r="A1235" s="134">
        <v>2.87</v>
      </c>
      <c r="B1235" s="6">
        <v>-111.92700000000001</v>
      </c>
      <c r="C1235" s="6">
        <v>39.061</v>
      </c>
      <c r="D1235">
        <v>5</v>
      </c>
      <c r="E1235">
        <v>2002</v>
      </c>
      <c r="F1235">
        <v>4</v>
      </c>
      <c r="G1235">
        <v>12</v>
      </c>
      <c r="H1235">
        <v>1</v>
      </c>
      <c r="I1235">
        <v>26</v>
      </c>
      <c r="J1235">
        <v>53.2</v>
      </c>
      <c r="K1235" s="2">
        <v>0.22500000000000001</v>
      </c>
      <c r="L1235" s="3">
        <v>0.01</v>
      </c>
      <c r="M1235" t="s">
        <v>4</v>
      </c>
      <c r="N1235" s="2">
        <f t="shared" si="19"/>
        <v>0.86246540911615621</v>
      </c>
    </row>
    <row r="1236" spans="1:14" x14ac:dyDescent="0.25">
      <c r="A1236" s="134">
        <v>3.01</v>
      </c>
      <c r="B1236" s="6">
        <v>-114.187</v>
      </c>
      <c r="C1236" s="6">
        <v>39.067999999999998</v>
      </c>
      <c r="D1236">
        <v>0</v>
      </c>
      <c r="E1236">
        <v>2002</v>
      </c>
      <c r="F1236">
        <v>4</v>
      </c>
      <c r="G1236">
        <v>15</v>
      </c>
      <c r="H1236">
        <v>13</v>
      </c>
      <c r="I1236">
        <v>17</v>
      </c>
      <c r="J1236">
        <v>37.299999999999997</v>
      </c>
      <c r="K1236" s="2">
        <v>0.11799999999999999</v>
      </c>
      <c r="L1236" s="3">
        <v>0.01</v>
      </c>
      <c r="M1236" t="s">
        <v>7</v>
      </c>
      <c r="N1236" s="2">
        <f t="shared" si="19"/>
        <v>0.96012165782702619</v>
      </c>
    </row>
    <row r="1237" spans="1:14" x14ac:dyDescent="0.25">
      <c r="A1237" s="134">
        <v>2.79</v>
      </c>
      <c r="B1237" s="6">
        <v>-112.258</v>
      </c>
      <c r="C1237" s="6">
        <v>38.581000000000003</v>
      </c>
      <c r="D1237">
        <v>1</v>
      </c>
      <c r="E1237">
        <v>2002</v>
      </c>
      <c r="F1237">
        <v>4</v>
      </c>
      <c r="G1237">
        <v>21</v>
      </c>
      <c r="H1237">
        <v>12</v>
      </c>
      <c r="I1237">
        <v>4</v>
      </c>
      <c r="J1237">
        <v>35.200000000000003</v>
      </c>
      <c r="K1237" s="2">
        <v>0.11799999999999999</v>
      </c>
      <c r="L1237" s="3">
        <v>0.01</v>
      </c>
      <c r="M1237" t="s">
        <v>7</v>
      </c>
      <c r="N1237" s="2">
        <f t="shared" si="19"/>
        <v>0.96012165782702619</v>
      </c>
    </row>
    <row r="1238" spans="1:14" x14ac:dyDescent="0.25">
      <c r="A1238" s="134">
        <v>2.67</v>
      </c>
      <c r="B1238" s="6">
        <v>-113.377</v>
      </c>
      <c r="C1238" s="6">
        <v>37.85</v>
      </c>
      <c r="D1238">
        <v>4</v>
      </c>
      <c r="E1238">
        <v>2002</v>
      </c>
      <c r="F1238">
        <v>5</v>
      </c>
      <c r="G1238">
        <v>2</v>
      </c>
      <c r="H1238">
        <v>4</v>
      </c>
      <c r="I1238">
        <v>46</v>
      </c>
      <c r="J1238">
        <v>31.2</v>
      </c>
      <c r="K1238" s="2">
        <v>0.11799999999999999</v>
      </c>
      <c r="L1238" s="3">
        <v>0.01</v>
      </c>
      <c r="M1238" t="s">
        <v>7</v>
      </c>
      <c r="N1238" s="2">
        <f t="shared" si="19"/>
        <v>0.96012165782702619</v>
      </c>
    </row>
    <row r="1239" spans="1:14" x14ac:dyDescent="0.25">
      <c r="A1239" s="134">
        <v>3.08</v>
      </c>
      <c r="B1239" s="6">
        <v>-111.63</v>
      </c>
      <c r="C1239" s="6">
        <v>41.768000000000001</v>
      </c>
      <c r="D1239">
        <v>8</v>
      </c>
      <c r="E1239">
        <v>2002</v>
      </c>
      <c r="F1239">
        <v>5</v>
      </c>
      <c r="G1239">
        <v>11</v>
      </c>
      <c r="H1239">
        <v>6</v>
      </c>
      <c r="I1239">
        <v>30</v>
      </c>
      <c r="J1239">
        <v>51.3</v>
      </c>
      <c r="K1239" s="2">
        <v>0.11799999999999999</v>
      </c>
      <c r="L1239" s="3">
        <v>0.01</v>
      </c>
      <c r="M1239" t="s">
        <v>7</v>
      </c>
      <c r="N1239" s="2">
        <f t="shared" si="19"/>
        <v>0.96012165782702619</v>
      </c>
    </row>
    <row r="1240" spans="1:14" x14ac:dyDescent="0.25">
      <c r="A1240" s="134">
        <v>3.14</v>
      </c>
      <c r="B1240" s="6">
        <v>-111.43600000000001</v>
      </c>
      <c r="C1240" s="6">
        <v>41.390999999999998</v>
      </c>
      <c r="D1240">
        <v>7</v>
      </c>
      <c r="E1240">
        <v>2002</v>
      </c>
      <c r="F1240">
        <v>6</v>
      </c>
      <c r="G1240">
        <v>14</v>
      </c>
      <c r="H1240">
        <v>7</v>
      </c>
      <c r="I1240">
        <v>45</v>
      </c>
      <c r="J1240">
        <v>46.4</v>
      </c>
      <c r="K1240" s="2">
        <v>0.11799999999999999</v>
      </c>
      <c r="L1240" s="3">
        <v>0.01</v>
      </c>
      <c r="M1240" t="s">
        <v>7</v>
      </c>
      <c r="N1240" s="2">
        <f t="shared" si="19"/>
        <v>0.96012165782702619</v>
      </c>
    </row>
    <row r="1241" spans="1:14" x14ac:dyDescent="0.25">
      <c r="A1241" s="134">
        <v>2.87</v>
      </c>
      <c r="B1241" s="6">
        <v>-110.364</v>
      </c>
      <c r="C1241" s="6">
        <v>41.331000000000003</v>
      </c>
      <c r="D1241">
        <v>13</v>
      </c>
      <c r="E1241">
        <v>2002</v>
      </c>
      <c r="F1241">
        <v>7</v>
      </c>
      <c r="G1241">
        <v>5</v>
      </c>
      <c r="H1241">
        <v>23</v>
      </c>
      <c r="I1241">
        <v>19</v>
      </c>
      <c r="J1241">
        <v>24.7</v>
      </c>
      <c r="K1241" s="2">
        <v>0.11799999999999999</v>
      </c>
      <c r="L1241" s="3">
        <v>0.01</v>
      </c>
      <c r="M1241" t="s">
        <v>7</v>
      </c>
      <c r="N1241" s="2">
        <f t="shared" si="19"/>
        <v>0.96012165782702619</v>
      </c>
    </row>
    <row r="1242" spans="1:14" x14ac:dyDescent="0.25">
      <c r="A1242" s="134">
        <v>3.67</v>
      </c>
      <c r="B1242" s="6">
        <v>-111.38</v>
      </c>
      <c r="C1242" s="6">
        <v>41.744999999999997</v>
      </c>
      <c r="D1242">
        <v>4</v>
      </c>
      <c r="E1242">
        <v>2002</v>
      </c>
      <c r="F1242">
        <v>7</v>
      </c>
      <c r="G1242">
        <v>28</v>
      </c>
      <c r="H1242">
        <v>19</v>
      </c>
      <c r="I1242">
        <v>38</v>
      </c>
      <c r="J1242">
        <v>40.1</v>
      </c>
      <c r="K1242" s="2">
        <v>0.05</v>
      </c>
      <c r="L1242" s="3">
        <v>0.01</v>
      </c>
      <c r="M1242" t="s">
        <v>2</v>
      </c>
      <c r="N1242" s="2">
        <f t="shared" si="19"/>
        <v>0.99271995054494411</v>
      </c>
    </row>
    <row r="1243" spans="1:14" x14ac:dyDescent="0.25">
      <c r="A1243" s="134">
        <v>2.93</v>
      </c>
      <c r="B1243" s="6">
        <v>-112.84699999999999</v>
      </c>
      <c r="C1243" s="6">
        <v>37.015999999999998</v>
      </c>
      <c r="D1243">
        <v>18</v>
      </c>
      <c r="E1243">
        <v>2002</v>
      </c>
      <c r="F1243">
        <v>7</v>
      </c>
      <c r="G1243">
        <v>29</v>
      </c>
      <c r="H1243">
        <v>9</v>
      </c>
      <c r="I1243">
        <v>28</v>
      </c>
      <c r="J1243">
        <v>13.5</v>
      </c>
      <c r="K1243" s="2">
        <v>0.11799999999999999</v>
      </c>
      <c r="L1243" s="3">
        <v>0.01</v>
      </c>
      <c r="M1243" t="s">
        <v>7</v>
      </c>
      <c r="N1243" s="2">
        <f t="shared" si="19"/>
        <v>0.96012165782702619</v>
      </c>
    </row>
    <row r="1244" spans="1:14" x14ac:dyDescent="0.25">
      <c r="A1244" s="134">
        <v>3.42</v>
      </c>
      <c r="B1244" s="6">
        <v>-112.60899999999999</v>
      </c>
      <c r="C1244" s="6">
        <v>38.158000000000001</v>
      </c>
      <c r="D1244">
        <v>0</v>
      </c>
      <c r="E1244">
        <v>2002</v>
      </c>
      <c r="F1244">
        <v>8</v>
      </c>
      <c r="G1244">
        <v>12</v>
      </c>
      <c r="H1244">
        <v>1</v>
      </c>
      <c r="I1244">
        <v>31</v>
      </c>
      <c r="J1244">
        <v>40.799999999999997</v>
      </c>
      <c r="K1244" s="2">
        <v>0.11799999999999999</v>
      </c>
      <c r="L1244" s="3">
        <v>0.01</v>
      </c>
      <c r="M1244" t="s">
        <v>7</v>
      </c>
      <c r="N1244" s="2">
        <f t="shared" si="19"/>
        <v>0.96012165782702619</v>
      </c>
    </row>
    <row r="1245" spans="1:14" x14ac:dyDescent="0.25">
      <c r="A1245" s="134">
        <v>3.01</v>
      </c>
      <c r="B1245" s="6">
        <v>-108.996</v>
      </c>
      <c r="C1245" s="6">
        <v>41.796999999999997</v>
      </c>
      <c r="D1245">
        <v>7</v>
      </c>
      <c r="E1245">
        <v>2002</v>
      </c>
      <c r="F1245">
        <v>8</v>
      </c>
      <c r="G1245">
        <v>22</v>
      </c>
      <c r="H1245">
        <v>21</v>
      </c>
      <c r="I1245">
        <v>26</v>
      </c>
      <c r="J1245">
        <v>45.2</v>
      </c>
      <c r="K1245" s="2">
        <v>0.11799999999999999</v>
      </c>
      <c r="L1245" s="3">
        <v>0.01</v>
      </c>
      <c r="M1245" t="s">
        <v>7</v>
      </c>
      <c r="N1245" s="2">
        <f t="shared" si="19"/>
        <v>0.96012165782702619</v>
      </c>
    </row>
    <row r="1246" spans="1:14" x14ac:dyDescent="0.25">
      <c r="A1246" s="134">
        <v>2.87</v>
      </c>
      <c r="B1246" s="6">
        <v>-112.414</v>
      </c>
      <c r="C1246" s="6">
        <v>37.975999999999999</v>
      </c>
      <c r="D1246">
        <v>0</v>
      </c>
      <c r="E1246">
        <v>2002</v>
      </c>
      <c r="F1246">
        <v>9</v>
      </c>
      <c r="G1246">
        <v>6</v>
      </c>
      <c r="H1246">
        <v>11</v>
      </c>
      <c r="I1246">
        <v>15</v>
      </c>
      <c r="J1246">
        <v>48.3</v>
      </c>
      <c r="K1246" s="2">
        <v>0.11799999999999999</v>
      </c>
      <c r="L1246" s="3">
        <v>0.01</v>
      </c>
      <c r="M1246" t="s">
        <v>7</v>
      </c>
      <c r="N1246" s="2">
        <f t="shared" si="19"/>
        <v>0.96012165782702619</v>
      </c>
    </row>
    <row r="1247" spans="1:14" x14ac:dyDescent="0.25">
      <c r="A1247" s="134">
        <v>2.95</v>
      </c>
      <c r="B1247" s="6">
        <v>-111.958</v>
      </c>
      <c r="C1247" s="6">
        <v>40.417999999999999</v>
      </c>
      <c r="D1247">
        <v>11</v>
      </c>
      <c r="E1247">
        <v>2002</v>
      </c>
      <c r="F1247">
        <v>9</v>
      </c>
      <c r="G1247">
        <v>21</v>
      </c>
      <c r="H1247">
        <v>20</v>
      </c>
      <c r="I1247">
        <v>14</v>
      </c>
      <c r="J1247">
        <v>15</v>
      </c>
      <c r="K1247" s="2">
        <v>0.11799999999999999</v>
      </c>
      <c r="L1247" s="3">
        <v>0.01</v>
      </c>
      <c r="M1247" t="s">
        <v>7</v>
      </c>
      <c r="N1247" s="2">
        <f t="shared" si="19"/>
        <v>0.96012165782702619</v>
      </c>
    </row>
    <row r="1248" spans="1:14" x14ac:dyDescent="0.25">
      <c r="A1248" s="134">
        <v>2.63</v>
      </c>
      <c r="B1248" s="6">
        <v>-111.623</v>
      </c>
      <c r="C1248" s="6">
        <v>40.755000000000003</v>
      </c>
      <c r="D1248">
        <v>11</v>
      </c>
      <c r="E1248">
        <v>2002</v>
      </c>
      <c r="F1248">
        <v>11</v>
      </c>
      <c r="G1248">
        <v>3</v>
      </c>
      <c r="H1248">
        <v>22</v>
      </c>
      <c r="I1248">
        <v>29</v>
      </c>
      <c r="J1248">
        <v>43.5</v>
      </c>
      <c r="K1248" s="2">
        <v>0.11799999999999999</v>
      </c>
      <c r="L1248" s="3">
        <v>0.01</v>
      </c>
      <c r="M1248" t="s">
        <v>7</v>
      </c>
      <c r="N1248" s="2">
        <f t="shared" si="19"/>
        <v>0.96012165782702619</v>
      </c>
    </row>
    <row r="1249" spans="1:14" x14ac:dyDescent="0.25">
      <c r="A1249" s="134">
        <v>2.71</v>
      </c>
      <c r="B1249" s="6">
        <v>-111.651</v>
      </c>
      <c r="C1249" s="6">
        <v>41.654000000000003</v>
      </c>
      <c r="D1249">
        <v>12</v>
      </c>
      <c r="E1249">
        <v>2002</v>
      </c>
      <c r="F1249">
        <v>11</v>
      </c>
      <c r="G1249">
        <v>3</v>
      </c>
      <c r="H1249">
        <v>22</v>
      </c>
      <c r="I1249">
        <v>49</v>
      </c>
      <c r="J1249">
        <v>15.1</v>
      </c>
      <c r="K1249" s="2">
        <v>0.11799999999999999</v>
      </c>
      <c r="L1249" s="3">
        <v>0.01</v>
      </c>
      <c r="M1249" t="s">
        <v>7</v>
      </c>
      <c r="N1249" s="2">
        <f t="shared" si="19"/>
        <v>0.96012165782702619</v>
      </c>
    </row>
    <row r="1250" spans="1:14" x14ac:dyDescent="0.25">
      <c r="A1250" s="134">
        <v>2.7</v>
      </c>
      <c r="B1250" s="6">
        <v>-111.97199999999999</v>
      </c>
      <c r="C1250" s="6">
        <v>40.469000000000001</v>
      </c>
      <c r="D1250">
        <v>5</v>
      </c>
      <c r="E1250">
        <v>2002</v>
      </c>
      <c r="F1250">
        <v>11</v>
      </c>
      <c r="G1250">
        <v>4</v>
      </c>
      <c r="H1250">
        <v>18</v>
      </c>
      <c r="I1250">
        <v>52</v>
      </c>
      <c r="J1250">
        <v>50.5</v>
      </c>
      <c r="K1250" s="2">
        <v>0.11799999999999999</v>
      </c>
      <c r="L1250" s="3">
        <v>0.01</v>
      </c>
      <c r="M1250" t="s">
        <v>7</v>
      </c>
      <c r="N1250" s="2">
        <f t="shared" si="19"/>
        <v>0.96012165782702619</v>
      </c>
    </row>
    <row r="1251" spans="1:14" x14ac:dyDescent="0.25">
      <c r="A1251" s="134">
        <v>3.32</v>
      </c>
      <c r="B1251" s="6">
        <v>-111.503</v>
      </c>
      <c r="C1251" s="6">
        <v>38.840000000000003</v>
      </c>
      <c r="D1251">
        <v>5</v>
      </c>
      <c r="E1251">
        <v>2002</v>
      </c>
      <c r="F1251">
        <v>11</v>
      </c>
      <c r="G1251">
        <v>8</v>
      </c>
      <c r="H1251">
        <v>12</v>
      </c>
      <c r="I1251">
        <v>55</v>
      </c>
      <c r="J1251">
        <v>22.3</v>
      </c>
      <c r="K1251" s="2">
        <v>0.11799999999999999</v>
      </c>
      <c r="L1251" s="3">
        <v>0.01</v>
      </c>
      <c r="M1251" t="s">
        <v>7</v>
      </c>
      <c r="N1251" s="2">
        <f t="shared" si="19"/>
        <v>0.96012165782702619</v>
      </c>
    </row>
    <row r="1252" spans="1:14" x14ac:dyDescent="0.25">
      <c r="A1252" s="134">
        <v>3.23</v>
      </c>
      <c r="B1252" s="6">
        <v>-111.664</v>
      </c>
      <c r="C1252" s="6">
        <v>39.774000000000001</v>
      </c>
      <c r="D1252">
        <v>3</v>
      </c>
      <c r="E1252">
        <v>2002</v>
      </c>
      <c r="F1252">
        <v>11</v>
      </c>
      <c r="G1252">
        <v>9</v>
      </c>
      <c r="H1252">
        <v>8</v>
      </c>
      <c r="I1252">
        <v>9</v>
      </c>
      <c r="J1252">
        <v>51.7</v>
      </c>
      <c r="K1252" s="2">
        <v>0.11799999999999999</v>
      </c>
      <c r="L1252" s="3">
        <v>0.01</v>
      </c>
      <c r="M1252" t="s">
        <v>7</v>
      </c>
      <c r="N1252" s="2">
        <f t="shared" si="19"/>
        <v>0.96012165782702619</v>
      </c>
    </row>
    <row r="1253" spans="1:14" x14ac:dyDescent="0.25">
      <c r="A1253" s="134">
        <v>2.85</v>
      </c>
      <c r="B1253" s="6">
        <v>-113.52</v>
      </c>
      <c r="C1253" s="6">
        <v>36.962000000000003</v>
      </c>
      <c r="D1253">
        <v>2</v>
      </c>
      <c r="E1253">
        <v>2002</v>
      </c>
      <c r="F1253">
        <v>11</v>
      </c>
      <c r="G1253">
        <v>13</v>
      </c>
      <c r="H1253">
        <v>14</v>
      </c>
      <c r="I1253">
        <v>42</v>
      </c>
      <c r="J1253">
        <v>58.8</v>
      </c>
      <c r="K1253" s="2">
        <v>0.22500000000000001</v>
      </c>
      <c r="L1253" s="3">
        <v>0.01</v>
      </c>
      <c r="M1253" t="s">
        <v>4</v>
      </c>
      <c r="N1253" s="2">
        <f t="shared" si="19"/>
        <v>0.86246540911615621</v>
      </c>
    </row>
    <row r="1254" spans="1:14" x14ac:dyDescent="0.25">
      <c r="A1254" s="134">
        <v>2.83</v>
      </c>
      <c r="B1254" s="6">
        <v>-112.747</v>
      </c>
      <c r="C1254" s="6">
        <v>38.250999999999998</v>
      </c>
      <c r="D1254">
        <v>0</v>
      </c>
      <c r="E1254">
        <v>2002</v>
      </c>
      <c r="F1254">
        <v>11</v>
      </c>
      <c r="G1254">
        <v>13</v>
      </c>
      <c r="H1254">
        <v>23</v>
      </c>
      <c r="I1254">
        <v>24</v>
      </c>
      <c r="J1254">
        <v>32.700000000000003</v>
      </c>
      <c r="K1254" s="2">
        <v>0.11799999999999999</v>
      </c>
      <c r="L1254" s="3">
        <v>0.01</v>
      </c>
      <c r="M1254" t="s">
        <v>7</v>
      </c>
      <c r="N1254" s="2">
        <f t="shared" si="19"/>
        <v>0.96012165782702619</v>
      </c>
    </row>
    <row r="1255" spans="1:14" x14ac:dyDescent="0.25">
      <c r="A1255" s="134">
        <v>2.87</v>
      </c>
      <c r="B1255" s="6">
        <v>-111.65300000000001</v>
      </c>
      <c r="C1255" s="6">
        <v>41.08</v>
      </c>
      <c r="D1255">
        <v>9</v>
      </c>
      <c r="E1255">
        <v>2002</v>
      </c>
      <c r="F1255">
        <v>11</v>
      </c>
      <c r="G1255">
        <v>15</v>
      </c>
      <c r="H1255">
        <v>8</v>
      </c>
      <c r="I1255">
        <v>11</v>
      </c>
      <c r="J1255">
        <v>56.9</v>
      </c>
      <c r="K1255" s="2">
        <v>0.11799999999999999</v>
      </c>
      <c r="L1255" s="3">
        <v>0.01</v>
      </c>
      <c r="M1255" t="s">
        <v>7</v>
      </c>
      <c r="N1255" s="2">
        <f t="shared" si="19"/>
        <v>0.96012165782702619</v>
      </c>
    </row>
    <row r="1256" spans="1:14" x14ac:dyDescent="0.25">
      <c r="A1256" s="134">
        <v>2.5099999999999998</v>
      </c>
      <c r="B1256" s="6">
        <v>-112.982</v>
      </c>
      <c r="C1256" s="6">
        <v>37.834000000000003</v>
      </c>
      <c r="D1256">
        <v>3</v>
      </c>
      <c r="E1256">
        <v>2002</v>
      </c>
      <c r="F1256">
        <v>12</v>
      </c>
      <c r="G1256">
        <v>4</v>
      </c>
      <c r="H1256">
        <v>15</v>
      </c>
      <c r="I1256">
        <v>8</v>
      </c>
      <c r="J1256">
        <v>37</v>
      </c>
      <c r="K1256" s="2">
        <v>0.22500000000000001</v>
      </c>
      <c r="L1256" s="3">
        <v>0.01</v>
      </c>
      <c r="M1256" t="s">
        <v>4</v>
      </c>
      <c r="N1256" s="2">
        <f t="shared" si="19"/>
        <v>0.86246540911615621</v>
      </c>
    </row>
    <row r="1257" spans="1:14" x14ac:dyDescent="0.25">
      <c r="A1257" s="134">
        <v>2.5299999999999998</v>
      </c>
      <c r="B1257" s="6">
        <v>-112.479</v>
      </c>
      <c r="C1257" s="6">
        <v>37.786999999999999</v>
      </c>
      <c r="D1257">
        <v>6</v>
      </c>
      <c r="E1257">
        <v>2002</v>
      </c>
      <c r="F1257">
        <v>12</v>
      </c>
      <c r="G1257">
        <v>23</v>
      </c>
      <c r="H1257">
        <v>18</v>
      </c>
      <c r="I1257">
        <v>5</v>
      </c>
      <c r="J1257">
        <v>27.3</v>
      </c>
      <c r="K1257" s="2">
        <v>0.22500000000000001</v>
      </c>
      <c r="L1257" s="3">
        <v>0.01</v>
      </c>
      <c r="M1257" t="s">
        <v>4</v>
      </c>
      <c r="N1257" s="2">
        <f t="shared" si="19"/>
        <v>0.86246540911615621</v>
      </c>
    </row>
    <row r="1258" spans="1:14" x14ac:dyDescent="0.25">
      <c r="A1258" s="134">
        <v>3.08</v>
      </c>
      <c r="B1258" s="6">
        <v>-112.61</v>
      </c>
      <c r="C1258" s="6">
        <v>38.229999999999997</v>
      </c>
      <c r="D1258">
        <v>9</v>
      </c>
      <c r="E1258">
        <v>2003</v>
      </c>
      <c r="F1258">
        <v>1</v>
      </c>
      <c r="G1258">
        <v>1</v>
      </c>
      <c r="H1258">
        <v>10</v>
      </c>
      <c r="I1258">
        <v>17</v>
      </c>
      <c r="J1258">
        <v>19.3</v>
      </c>
      <c r="K1258" s="2">
        <v>0.11799999999999999</v>
      </c>
      <c r="L1258" s="3">
        <v>0.01</v>
      </c>
      <c r="M1258" t="s">
        <v>7</v>
      </c>
      <c r="N1258" s="2">
        <f t="shared" si="19"/>
        <v>0.96012165782702619</v>
      </c>
    </row>
    <row r="1259" spans="1:14" x14ac:dyDescent="0.25">
      <c r="A1259" s="134">
        <v>3.93</v>
      </c>
      <c r="B1259" s="6">
        <v>-111.80200000000001</v>
      </c>
      <c r="C1259" s="6">
        <v>41.274999999999999</v>
      </c>
      <c r="D1259">
        <v>11</v>
      </c>
      <c r="E1259">
        <v>2003</v>
      </c>
      <c r="F1259">
        <v>1</v>
      </c>
      <c r="G1259">
        <v>3</v>
      </c>
      <c r="H1259">
        <v>5</v>
      </c>
      <c r="I1259">
        <v>2</v>
      </c>
      <c r="J1259">
        <v>12.2</v>
      </c>
      <c r="K1259" s="2">
        <v>0.05</v>
      </c>
      <c r="L1259" s="3">
        <v>0.01</v>
      </c>
      <c r="M1259" t="s">
        <v>2</v>
      </c>
      <c r="N1259" s="2">
        <f t="shared" si="19"/>
        <v>0.99271995054494411</v>
      </c>
    </row>
    <row r="1260" spans="1:14" x14ac:dyDescent="0.25">
      <c r="A1260" s="134">
        <v>3.33</v>
      </c>
      <c r="B1260" s="6">
        <v>-112.212</v>
      </c>
      <c r="C1260" s="6">
        <v>41.829000000000001</v>
      </c>
      <c r="D1260">
        <v>0</v>
      </c>
      <c r="E1260">
        <v>2003</v>
      </c>
      <c r="F1260">
        <v>2</v>
      </c>
      <c r="G1260">
        <v>1</v>
      </c>
      <c r="H1260">
        <v>20</v>
      </c>
      <c r="I1260">
        <v>37</v>
      </c>
      <c r="J1260">
        <v>31.3</v>
      </c>
      <c r="K1260" s="2">
        <v>0.11799999999999999</v>
      </c>
      <c r="L1260" s="3">
        <v>0.01</v>
      </c>
      <c r="M1260" t="s">
        <v>7</v>
      </c>
      <c r="N1260" s="2">
        <f t="shared" si="19"/>
        <v>0.96012165782702619</v>
      </c>
    </row>
    <row r="1261" spans="1:14" x14ac:dyDescent="0.25">
      <c r="A1261" s="134">
        <v>3.37</v>
      </c>
      <c r="B1261" s="6">
        <v>-112.261</v>
      </c>
      <c r="C1261" s="6">
        <v>38.698999999999998</v>
      </c>
      <c r="D1261">
        <v>0</v>
      </c>
      <c r="E1261">
        <v>2003</v>
      </c>
      <c r="F1261">
        <v>2</v>
      </c>
      <c r="G1261">
        <v>11</v>
      </c>
      <c r="H1261">
        <v>9</v>
      </c>
      <c r="I1261">
        <v>0</v>
      </c>
      <c r="J1261">
        <v>42.1</v>
      </c>
      <c r="K1261" s="2">
        <v>0.11799999999999999</v>
      </c>
      <c r="L1261" s="3">
        <v>0.01</v>
      </c>
      <c r="M1261" t="s">
        <v>7</v>
      </c>
      <c r="N1261" s="2">
        <f t="shared" si="19"/>
        <v>0.96012165782702619</v>
      </c>
    </row>
    <row r="1262" spans="1:14" x14ac:dyDescent="0.25">
      <c r="A1262" s="134">
        <v>2.74</v>
      </c>
      <c r="B1262" s="6">
        <v>-112.608</v>
      </c>
      <c r="C1262" s="6">
        <v>38.228000000000002</v>
      </c>
      <c r="D1262">
        <v>0</v>
      </c>
      <c r="E1262">
        <v>2003</v>
      </c>
      <c r="F1262">
        <v>2</v>
      </c>
      <c r="G1262">
        <v>20</v>
      </c>
      <c r="H1262">
        <v>14</v>
      </c>
      <c r="I1262">
        <v>50</v>
      </c>
      <c r="J1262">
        <v>31.2</v>
      </c>
      <c r="K1262" s="2">
        <v>0.11799999999999999</v>
      </c>
      <c r="L1262" s="3">
        <v>0.01</v>
      </c>
      <c r="M1262" t="s">
        <v>7</v>
      </c>
      <c r="N1262" s="2">
        <f t="shared" si="19"/>
        <v>0.96012165782702619</v>
      </c>
    </row>
    <row r="1263" spans="1:14" x14ac:dyDescent="0.25">
      <c r="A1263" s="134">
        <v>3.15</v>
      </c>
      <c r="B1263" s="6">
        <v>-112.982</v>
      </c>
      <c r="C1263" s="6">
        <v>36.765999999999998</v>
      </c>
      <c r="D1263">
        <v>4</v>
      </c>
      <c r="E1263">
        <v>2003</v>
      </c>
      <c r="F1263">
        <v>3</v>
      </c>
      <c r="G1263">
        <v>25</v>
      </c>
      <c r="H1263">
        <v>21</v>
      </c>
      <c r="I1263">
        <v>11</v>
      </c>
      <c r="J1263">
        <v>34.9</v>
      </c>
      <c r="K1263" s="2">
        <v>0.11799999999999999</v>
      </c>
      <c r="L1263" s="3">
        <v>0.01</v>
      </c>
      <c r="M1263" t="s">
        <v>7</v>
      </c>
      <c r="N1263" s="2">
        <f t="shared" si="19"/>
        <v>0.96012165782702619</v>
      </c>
    </row>
    <row r="1264" spans="1:14" x14ac:dyDescent="0.25">
      <c r="A1264" s="134">
        <v>4.28</v>
      </c>
      <c r="B1264" s="6">
        <v>-111.896</v>
      </c>
      <c r="C1264" s="6">
        <v>39.51</v>
      </c>
      <c r="D1264">
        <v>2</v>
      </c>
      <c r="E1264">
        <v>2003</v>
      </c>
      <c r="F1264">
        <v>4</v>
      </c>
      <c r="G1264">
        <v>17</v>
      </c>
      <c r="H1264">
        <v>1</v>
      </c>
      <c r="I1264">
        <v>4</v>
      </c>
      <c r="J1264">
        <v>19</v>
      </c>
      <c r="K1264" s="2">
        <v>0.05</v>
      </c>
      <c r="L1264" s="3">
        <v>0.01</v>
      </c>
      <c r="M1264" t="s">
        <v>2</v>
      </c>
      <c r="N1264" s="2">
        <f t="shared" si="19"/>
        <v>0.99271995054494411</v>
      </c>
    </row>
    <row r="1265" spans="1:14" x14ac:dyDescent="0.25">
      <c r="A1265" s="134">
        <v>2.77</v>
      </c>
      <c r="B1265" s="6">
        <v>-113.60599999999999</v>
      </c>
      <c r="C1265" s="6">
        <v>41.779000000000003</v>
      </c>
      <c r="D1265">
        <v>1</v>
      </c>
      <c r="E1265">
        <v>2003</v>
      </c>
      <c r="F1265">
        <v>4</v>
      </c>
      <c r="G1265">
        <v>18</v>
      </c>
      <c r="H1265">
        <v>17</v>
      </c>
      <c r="I1265">
        <v>34</v>
      </c>
      <c r="J1265">
        <v>19.8</v>
      </c>
      <c r="K1265" s="2">
        <v>0.11799999999999999</v>
      </c>
      <c r="L1265" s="3">
        <v>0.01</v>
      </c>
      <c r="M1265" t="s">
        <v>7</v>
      </c>
      <c r="N1265" s="2">
        <f t="shared" si="19"/>
        <v>0.96012165782702619</v>
      </c>
    </row>
    <row r="1266" spans="1:14" x14ac:dyDescent="0.25">
      <c r="A1266" s="134">
        <v>3.28</v>
      </c>
      <c r="B1266" s="6">
        <v>-113.193</v>
      </c>
      <c r="C1266" s="6">
        <v>37.707999999999998</v>
      </c>
      <c r="D1266">
        <v>1</v>
      </c>
      <c r="E1266">
        <v>2003</v>
      </c>
      <c r="F1266">
        <v>5</v>
      </c>
      <c r="G1266">
        <v>10</v>
      </c>
      <c r="H1266">
        <v>17</v>
      </c>
      <c r="I1266">
        <v>20</v>
      </c>
      <c r="J1266">
        <v>0.3</v>
      </c>
      <c r="K1266" s="2">
        <v>0.11799999999999999</v>
      </c>
      <c r="L1266" s="3">
        <v>0.01</v>
      </c>
      <c r="M1266" t="s">
        <v>7</v>
      </c>
      <c r="N1266" s="2">
        <f t="shared" si="19"/>
        <v>0.96012165782702619</v>
      </c>
    </row>
    <row r="1267" spans="1:14" x14ac:dyDescent="0.25">
      <c r="A1267" s="134">
        <v>2.73</v>
      </c>
      <c r="B1267" s="6">
        <v>-112.19499999999999</v>
      </c>
      <c r="C1267" s="6">
        <v>38.603000000000002</v>
      </c>
      <c r="D1267">
        <v>4</v>
      </c>
      <c r="E1267">
        <v>2003</v>
      </c>
      <c r="F1267">
        <v>5</v>
      </c>
      <c r="G1267">
        <v>25</v>
      </c>
      <c r="H1267">
        <v>0</v>
      </c>
      <c r="I1267">
        <v>32</v>
      </c>
      <c r="J1267">
        <v>18.2</v>
      </c>
      <c r="K1267" s="2">
        <v>0.11799999999999999</v>
      </c>
      <c r="L1267" s="3">
        <v>0.01</v>
      </c>
      <c r="M1267" t="s">
        <v>7</v>
      </c>
      <c r="N1267" s="2">
        <f t="shared" si="19"/>
        <v>0.96012165782702619</v>
      </c>
    </row>
    <row r="1268" spans="1:14" x14ac:dyDescent="0.25">
      <c r="A1268" s="134">
        <v>2.79</v>
      </c>
      <c r="B1268" s="6">
        <v>-112.889</v>
      </c>
      <c r="C1268" s="6">
        <v>41.427</v>
      </c>
      <c r="D1268">
        <v>2</v>
      </c>
      <c r="E1268">
        <v>2003</v>
      </c>
      <c r="F1268">
        <v>6</v>
      </c>
      <c r="G1268">
        <v>3</v>
      </c>
      <c r="H1268">
        <v>23</v>
      </c>
      <c r="I1268">
        <v>51</v>
      </c>
      <c r="J1268">
        <v>35.299999999999997</v>
      </c>
      <c r="K1268" s="2">
        <v>0.11799999999999999</v>
      </c>
      <c r="L1268" s="3">
        <v>0.01</v>
      </c>
      <c r="M1268" t="s">
        <v>7</v>
      </c>
      <c r="N1268" s="2">
        <f t="shared" si="19"/>
        <v>0.96012165782702619</v>
      </c>
    </row>
    <row r="1269" spans="1:14" x14ac:dyDescent="0.25">
      <c r="A1269" s="134">
        <v>3.44</v>
      </c>
      <c r="B1269" s="6">
        <v>-111.786</v>
      </c>
      <c r="C1269" s="6">
        <v>36.953000000000003</v>
      </c>
      <c r="D1269">
        <v>6</v>
      </c>
      <c r="E1269">
        <v>2003</v>
      </c>
      <c r="F1269">
        <v>7</v>
      </c>
      <c r="G1269">
        <v>8</v>
      </c>
      <c r="H1269">
        <v>2</v>
      </c>
      <c r="I1269">
        <v>20</v>
      </c>
      <c r="J1269">
        <v>33.799999999999997</v>
      </c>
      <c r="K1269" s="2">
        <v>0.11799999999999999</v>
      </c>
      <c r="L1269" s="3">
        <v>0.01</v>
      </c>
      <c r="M1269" t="s">
        <v>7</v>
      </c>
      <c r="N1269" s="2">
        <f t="shared" si="19"/>
        <v>0.96012165782702619</v>
      </c>
    </row>
    <row r="1270" spans="1:14" x14ac:dyDescent="0.25">
      <c r="A1270" s="134">
        <v>2.79</v>
      </c>
      <c r="B1270" s="6">
        <v>-113.801</v>
      </c>
      <c r="C1270" s="6">
        <v>37.43</v>
      </c>
      <c r="D1270">
        <v>1</v>
      </c>
      <c r="E1270">
        <v>2003</v>
      </c>
      <c r="F1270">
        <v>7</v>
      </c>
      <c r="G1270">
        <v>9</v>
      </c>
      <c r="H1270">
        <v>4</v>
      </c>
      <c r="I1270">
        <v>33</v>
      </c>
      <c r="J1270">
        <v>9</v>
      </c>
      <c r="K1270" s="2">
        <v>0.11799999999999999</v>
      </c>
      <c r="L1270" s="3">
        <v>0.01</v>
      </c>
      <c r="M1270" t="s">
        <v>7</v>
      </c>
      <c r="N1270" s="2">
        <f t="shared" si="19"/>
        <v>0.96012165782702619</v>
      </c>
    </row>
    <row r="1271" spans="1:14" x14ac:dyDescent="0.25">
      <c r="A1271" s="134">
        <v>3.54</v>
      </c>
      <c r="B1271" s="6">
        <v>-111.61499999999999</v>
      </c>
      <c r="C1271" s="6">
        <v>41.286000000000001</v>
      </c>
      <c r="D1271">
        <v>14</v>
      </c>
      <c r="E1271">
        <v>2003</v>
      </c>
      <c r="F1271">
        <v>7</v>
      </c>
      <c r="G1271">
        <v>12</v>
      </c>
      <c r="H1271">
        <v>1</v>
      </c>
      <c r="I1271">
        <v>54</v>
      </c>
      <c r="J1271">
        <v>40</v>
      </c>
      <c r="K1271" s="2">
        <v>0.05</v>
      </c>
      <c r="L1271" s="3">
        <v>0.01</v>
      </c>
      <c r="M1271" t="s">
        <v>2</v>
      </c>
      <c r="N1271" s="2">
        <f t="shared" si="19"/>
        <v>0.99271995054494411</v>
      </c>
    </row>
    <row r="1272" spans="1:14" x14ac:dyDescent="0.25">
      <c r="A1272" s="134">
        <v>3.09</v>
      </c>
      <c r="B1272" s="6">
        <v>-113.288</v>
      </c>
      <c r="C1272" s="6">
        <v>37.674999999999997</v>
      </c>
      <c r="D1272">
        <v>3</v>
      </c>
      <c r="E1272">
        <v>2003</v>
      </c>
      <c r="F1272">
        <v>8</v>
      </c>
      <c r="G1272">
        <v>3</v>
      </c>
      <c r="H1272">
        <v>5</v>
      </c>
      <c r="I1272">
        <v>16</v>
      </c>
      <c r="J1272">
        <v>35.6</v>
      </c>
      <c r="K1272" s="2">
        <v>0.11799999999999999</v>
      </c>
      <c r="L1272" s="3">
        <v>0.01</v>
      </c>
      <c r="M1272" t="s">
        <v>7</v>
      </c>
      <c r="N1272" s="2">
        <f t="shared" si="19"/>
        <v>0.96012165782702619</v>
      </c>
    </row>
    <row r="1273" spans="1:14" x14ac:dyDescent="0.25">
      <c r="A1273" s="134">
        <v>2.86</v>
      </c>
      <c r="B1273" s="6">
        <v>-111.49</v>
      </c>
      <c r="C1273" s="6">
        <v>42.405000000000001</v>
      </c>
      <c r="D1273">
        <v>1</v>
      </c>
      <c r="E1273">
        <v>2003</v>
      </c>
      <c r="F1273">
        <v>8</v>
      </c>
      <c r="G1273">
        <v>13</v>
      </c>
      <c r="H1273">
        <v>19</v>
      </c>
      <c r="I1273">
        <v>55</v>
      </c>
      <c r="J1273">
        <v>19.3</v>
      </c>
      <c r="K1273" s="2">
        <v>0.11799999999999999</v>
      </c>
      <c r="L1273" s="3">
        <v>0.01</v>
      </c>
      <c r="M1273" t="s">
        <v>7</v>
      </c>
      <c r="N1273" s="2">
        <f t="shared" si="19"/>
        <v>0.96012165782702619</v>
      </c>
    </row>
    <row r="1274" spans="1:14" x14ac:dyDescent="0.25">
      <c r="A1274" s="134">
        <v>2.81</v>
      </c>
      <c r="B1274" s="6">
        <v>-111.91500000000001</v>
      </c>
      <c r="C1274" s="6">
        <v>39.472999999999999</v>
      </c>
      <c r="D1274">
        <v>1</v>
      </c>
      <c r="E1274">
        <v>2003</v>
      </c>
      <c r="F1274">
        <v>8</v>
      </c>
      <c r="G1274">
        <v>16</v>
      </c>
      <c r="H1274">
        <v>4</v>
      </c>
      <c r="I1274">
        <v>23</v>
      </c>
      <c r="J1274">
        <v>15.3</v>
      </c>
      <c r="K1274" s="2">
        <v>0.11799999999999999</v>
      </c>
      <c r="L1274" s="3">
        <v>0.01</v>
      </c>
      <c r="M1274" t="s">
        <v>7</v>
      </c>
      <c r="N1274" s="2">
        <f t="shared" si="19"/>
        <v>0.96012165782702619</v>
      </c>
    </row>
    <row r="1275" spans="1:14" x14ac:dyDescent="0.25">
      <c r="A1275" s="134">
        <v>3.06</v>
      </c>
      <c r="B1275" s="6">
        <v>-111.35899999999999</v>
      </c>
      <c r="C1275" s="6">
        <v>40.505000000000003</v>
      </c>
      <c r="D1275">
        <v>10</v>
      </c>
      <c r="E1275">
        <v>2003</v>
      </c>
      <c r="F1275">
        <v>8</v>
      </c>
      <c r="G1275">
        <v>28</v>
      </c>
      <c r="H1275">
        <v>21</v>
      </c>
      <c r="I1275">
        <v>38</v>
      </c>
      <c r="J1275">
        <v>20.9</v>
      </c>
      <c r="K1275" s="2">
        <v>0.11799999999999999</v>
      </c>
      <c r="L1275" s="3">
        <v>0.01</v>
      </c>
      <c r="M1275" t="s">
        <v>7</v>
      </c>
      <c r="N1275" s="2">
        <f t="shared" si="19"/>
        <v>0.96012165782702619</v>
      </c>
    </row>
    <row r="1276" spans="1:14" x14ac:dyDescent="0.25">
      <c r="A1276" s="134">
        <v>2.97</v>
      </c>
      <c r="B1276" s="6">
        <v>-111.524</v>
      </c>
      <c r="C1276" s="6">
        <v>39.027000000000001</v>
      </c>
      <c r="D1276">
        <v>1</v>
      </c>
      <c r="E1276">
        <v>2003</v>
      </c>
      <c r="F1276">
        <v>9</v>
      </c>
      <c r="G1276">
        <v>23</v>
      </c>
      <c r="H1276">
        <v>23</v>
      </c>
      <c r="I1276">
        <v>37</v>
      </c>
      <c r="J1276">
        <v>31.8</v>
      </c>
      <c r="K1276" s="2">
        <v>0.11799999999999999</v>
      </c>
      <c r="L1276" s="3">
        <v>0.01</v>
      </c>
      <c r="M1276" t="s">
        <v>7</v>
      </c>
      <c r="N1276" s="2">
        <f t="shared" si="19"/>
        <v>0.96012165782702619</v>
      </c>
    </row>
    <row r="1277" spans="1:14" x14ac:dyDescent="0.25">
      <c r="A1277" s="134">
        <v>2.73</v>
      </c>
      <c r="B1277" s="6">
        <v>-112.998</v>
      </c>
      <c r="C1277" s="6">
        <v>37.872999999999998</v>
      </c>
      <c r="D1277">
        <v>1</v>
      </c>
      <c r="E1277">
        <v>2003</v>
      </c>
      <c r="F1277">
        <v>9</v>
      </c>
      <c r="G1277">
        <v>26</v>
      </c>
      <c r="H1277">
        <v>1</v>
      </c>
      <c r="I1277">
        <v>12</v>
      </c>
      <c r="J1277">
        <v>6.7</v>
      </c>
      <c r="K1277" s="2">
        <v>0.11799999999999999</v>
      </c>
      <c r="L1277" s="3">
        <v>0.01</v>
      </c>
      <c r="M1277" t="s">
        <v>7</v>
      </c>
      <c r="N1277" s="2">
        <f t="shared" si="19"/>
        <v>0.96012165782702619</v>
      </c>
    </row>
    <row r="1278" spans="1:14" x14ac:dyDescent="0.25">
      <c r="A1278" s="134">
        <v>3.3</v>
      </c>
      <c r="B1278" s="6">
        <v>-111.77500000000001</v>
      </c>
      <c r="C1278" s="6">
        <v>36.951999999999998</v>
      </c>
      <c r="D1278">
        <v>6</v>
      </c>
      <c r="E1278">
        <v>2003</v>
      </c>
      <c r="F1278">
        <v>11</v>
      </c>
      <c r="G1278">
        <v>7</v>
      </c>
      <c r="H1278">
        <v>6</v>
      </c>
      <c r="I1278">
        <v>52</v>
      </c>
      <c r="J1278">
        <v>56</v>
      </c>
      <c r="K1278" s="2">
        <v>0.11799999999999999</v>
      </c>
      <c r="L1278" s="3">
        <v>0.01</v>
      </c>
      <c r="M1278" t="s">
        <v>7</v>
      </c>
      <c r="N1278" s="2">
        <f t="shared" si="19"/>
        <v>0.96012165782702619</v>
      </c>
    </row>
    <row r="1279" spans="1:14" x14ac:dyDescent="0.25">
      <c r="A1279" s="134">
        <v>2.86</v>
      </c>
      <c r="B1279" s="6">
        <v>-112.666</v>
      </c>
      <c r="C1279" s="6">
        <v>38.192</v>
      </c>
      <c r="D1279">
        <v>0</v>
      </c>
      <c r="E1279">
        <v>2003</v>
      </c>
      <c r="F1279">
        <v>11</v>
      </c>
      <c r="G1279">
        <v>7</v>
      </c>
      <c r="H1279">
        <v>14</v>
      </c>
      <c r="I1279">
        <v>30</v>
      </c>
      <c r="J1279">
        <v>54.3</v>
      </c>
      <c r="K1279" s="2">
        <v>0.11799999999999999</v>
      </c>
      <c r="L1279" s="3">
        <v>0.01</v>
      </c>
      <c r="M1279" t="s">
        <v>7</v>
      </c>
      <c r="N1279" s="2">
        <f t="shared" si="19"/>
        <v>0.96012165782702619</v>
      </c>
    </row>
    <row r="1280" spans="1:14" x14ac:dyDescent="0.25">
      <c r="A1280" s="134">
        <v>3.09</v>
      </c>
      <c r="B1280" s="6">
        <v>-111.169</v>
      </c>
      <c r="C1280" s="6">
        <v>40.348999999999997</v>
      </c>
      <c r="D1280">
        <v>12</v>
      </c>
      <c r="E1280">
        <v>2003</v>
      </c>
      <c r="F1280">
        <v>11</v>
      </c>
      <c r="G1280">
        <v>17</v>
      </c>
      <c r="H1280">
        <v>23</v>
      </c>
      <c r="I1280">
        <v>18</v>
      </c>
      <c r="J1280">
        <v>52.2</v>
      </c>
      <c r="K1280" s="2">
        <v>0.11799999999999999</v>
      </c>
      <c r="L1280" s="3">
        <v>0.01</v>
      </c>
      <c r="M1280" t="s">
        <v>7</v>
      </c>
      <c r="N1280" s="2">
        <f t="shared" si="19"/>
        <v>0.96012165782702619</v>
      </c>
    </row>
    <row r="1281" spans="1:14" x14ac:dyDescent="0.25">
      <c r="A1281" s="134">
        <v>3.31</v>
      </c>
      <c r="B1281" s="6">
        <v>-112.501</v>
      </c>
      <c r="C1281" s="6">
        <v>38.453000000000003</v>
      </c>
      <c r="D1281">
        <v>1</v>
      </c>
      <c r="E1281">
        <v>2003</v>
      </c>
      <c r="F1281">
        <v>11</v>
      </c>
      <c r="G1281">
        <v>29</v>
      </c>
      <c r="H1281">
        <v>22</v>
      </c>
      <c r="I1281">
        <v>33</v>
      </c>
      <c r="J1281">
        <v>8.9</v>
      </c>
      <c r="K1281" s="2">
        <v>0.11799999999999999</v>
      </c>
      <c r="L1281" s="3">
        <v>0.01</v>
      </c>
      <c r="M1281" t="s">
        <v>7</v>
      </c>
      <c r="N1281" s="2">
        <f t="shared" si="19"/>
        <v>0.96012165782702619</v>
      </c>
    </row>
    <row r="1282" spans="1:14" x14ac:dyDescent="0.25">
      <c r="A1282" s="134">
        <v>2.69</v>
      </c>
      <c r="B1282" s="6">
        <v>-113.081</v>
      </c>
      <c r="C1282" s="6">
        <v>36.942999999999998</v>
      </c>
      <c r="D1282">
        <v>8</v>
      </c>
      <c r="E1282">
        <v>2003</v>
      </c>
      <c r="F1282">
        <v>12</v>
      </c>
      <c r="G1282">
        <v>11</v>
      </c>
      <c r="H1282">
        <v>8</v>
      </c>
      <c r="I1282">
        <v>57</v>
      </c>
      <c r="J1282">
        <v>48.1</v>
      </c>
      <c r="K1282" s="2">
        <v>0.22500000000000001</v>
      </c>
      <c r="L1282" s="3">
        <v>0.01</v>
      </c>
      <c r="M1282" t="s">
        <v>4</v>
      </c>
      <c r="N1282" s="2">
        <f t="shared" si="19"/>
        <v>0.86246540911615621</v>
      </c>
    </row>
    <row r="1283" spans="1:14" x14ac:dyDescent="0.25">
      <c r="A1283" s="134">
        <v>3.14</v>
      </c>
      <c r="B1283" s="6">
        <v>-111.934</v>
      </c>
      <c r="C1283" s="6">
        <v>38.991</v>
      </c>
      <c r="D1283">
        <v>3</v>
      </c>
      <c r="E1283">
        <v>2003</v>
      </c>
      <c r="F1283">
        <v>12</v>
      </c>
      <c r="G1283">
        <v>26</v>
      </c>
      <c r="H1283">
        <v>0</v>
      </c>
      <c r="I1283">
        <v>33</v>
      </c>
      <c r="J1283">
        <v>6.2</v>
      </c>
      <c r="K1283" s="2">
        <v>0.11799999999999999</v>
      </c>
      <c r="L1283" s="3">
        <v>0.01</v>
      </c>
      <c r="M1283" t="s">
        <v>7</v>
      </c>
      <c r="N1283" s="2">
        <f t="shared" ref="N1283:N1346" si="20">EXP(-($D$1531^2*K1283^2)/2)</f>
        <v>0.96012165782702619</v>
      </c>
    </row>
    <row r="1284" spans="1:14" x14ac:dyDescent="0.25">
      <c r="A1284" s="134">
        <v>3.85</v>
      </c>
      <c r="B1284" s="6">
        <v>-111.95699999999999</v>
      </c>
      <c r="C1284" s="6">
        <v>39.649000000000001</v>
      </c>
      <c r="D1284">
        <v>7</v>
      </c>
      <c r="E1284">
        <v>2003</v>
      </c>
      <c r="F1284">
        <v>12</v>
      </c>
      <c r="G1284">
        <v>27</v>
      </c>
      <c r="H1284">
        <v>0</v>
      </c>
      <c r="I1284">
        <v>43</v>
      </c>
      <c r="J1284">
        <v>23.9</v>
      </c>
      <c r="K1284" s="2">
        <v>0.05</v>
      </c>
      <c r="L1284" s="3">
        <v>0.01</v>
      </c>
      <c r="M1284" t="s">
        <v>2</v>
      </c>
      <c r="N1284" s="2">
        <f t="shared" si="20"/>
        <v>0.99271995054494411</v>
      </c>
    </row>
    <row r="1285" spans="1:14" x14ac:dyDescent="0.25">
      <c r="A1285" s="134">
        <v>3.09</v>
      </c>
      <c r="B1285" s="6">
        <v>-110.56100000000001</v>
      </c>
      <c r="C1285" s="6">
        <v>38.323</v>
      </c>
      <c r="D1285">
        <v>4</v>
      </c>
      <c r="E1285">
        <v>2003</v>
      </c>
      <c r="F1285">
        <v>12</v>
      </c>
      <c r="G1285">
        <v>29</v>
      </c>
      <c r="H1285">
        <v>1</v>
      </c>
      <c r="I1285">
        <v>4</v>
      </c>
      <c r="J1285">
        <v>34</v>
      </c>
      <c r="K1285" s="2">
        <v>0.11799999999999999</v>
      </c>
      <c r="L1285" s="3">
        <v>0.01</v>
      </c>
      <c r="M1285" t="s">
        <v>7</v>
      </c>
      <c r="N1285" s="2">
        <f t="shared" si="20"/>
        <v>0.96012165782702619</v>
      </c>
    </row>
    <row r="1286" spans="1:14" x14ac:dyDescent="0.25">
      <c r="A1286" s="134">
        <v>2.58</v>
      </c>
      <c r="B1286" s="6">
        <v>-113.675</v>
      </c>
      <c r="C1286" s="6">
        <v>37.880000000000003</v>
      </c>
      <c r="D1286">
        <v>0</v>
      </c>
      <c r="E1286">
        <v>2004</v>
      </c>
      <c r="F1286">
        <v>1</v>
      </c>
      <c r="G1286">
        <v>17</v>
      </c>
      <c r="H1286">
        <v>19</v>
      </c>
      <c r="I1286">
        <v>41</v>
      </c>
      <c r="J1286">
        <v>16.100000000000001</v>
      </c>
      <c r="K1286" s="2">
        <v>0.22500000000000001</v>
      </c>
      <c r="L1286" s="3">
        <v>0.01</v>
      </c>
      <c r="M1286" t="s">
        <v>4</v>
      </c>
      <c r="N1286" s="2">
        <f t="shared" si="20"/>
        <v>0.86246540911615621</v>
      </c>
    </row>
    <row r="1287" spans="1:14" x14ac:dyDescent="0.25">
      <c r="A1287" s="134">
        <v>2.87</v>
      </c>
      <c r="B1287" s="6">
        <v>-111.60299999999999</v>
      </c>
      <c r="C1287" s="6">
        <v>38.777000000000001</v>
      </c>
      <c r="D1287">
        <v>0</v>
      </c>
      <c r="E1287">
        <v>2004</v>
      </c>
      <c r="F1287">
        <v>2</v>
      </c>
      <c r="G1287">
        <v>12</v>
      </c>
      <c r="H1287">
        <v>3</v>
      </c>
      <c r="I1287">
        <v>17</v>
      </c>
      <c r="J1287">
        <v>53.4</v>
      </c>
      <c r="K1287" s="2">
        <v>0.11799999999999999</v>
      </c>
      <c r="L1287" s="3">
        <v>0.01</v>
      </c>
      <c r="M1287" t="s">
        <v>7</v>
      </c>
      <c r="N1287" s="2">
        <f t="shared" si="20"/>
        <v>0.96012165782702619</v>
      </c>
    </row>
    <row r="1288" spans="1:14" x14ac:dyDescent="0.25">
      <c r="A1288" s="134">
        <v>3.01</v>
      </c>
      <c r="B1288" s="6">
        <v>-111.821</v>
      </c>
      <c r="C1288" s="6">
        <v>41.997999999999998</v>
      </c>
      <c r="D1288">
        <v>1</v>
      </c>
      <c r="E1288">
        <v>2004</v>
      </c>
      <c r="F1288">
        <v>2</v>
      </c>
      <c r="G1288">
        <v>13</v>
      </c>
      <c r="H1288">
        <v>6</v>
      </c>
      <c r="I1288">
        <v>35</v>
      </c>
      <c r="J1288">
        <v>33</v>
      </c>
      <c r="K1288" s="2">
        <v>0.11799999999999999</v>
      </c>
      <c r="L1288" s="3">
        <v>0.01</v>
      </c>
      <c r="M1288" t="s">
        <v>7</v>
      </c>
      <c r="N1288" s="2">
        <f t="shared" si="20"/>
        <v>0.96012165782702619</v>
      </c>
    </row>
    <row r="1289" spans="1:14" x14ac:dyDescent="0.25">
      <c r="A1289" s="134">
        <v>2.98</v>
      </c>
      <c r="B1289" s="6">
        <v>-111.364</v>
      </c>
      <c r="C1289" s="6">
        <v>40.499000000000002</v>
      </c>
      <c r="D1289">
        <v>10</v>
      </c>
      <c r="E1289">
        <v>2004</v>
      </c>
      <c r="F1289">
        <v>2</v>
      </c>
      <c r="G1289">
        <v>17</v>
      </c>
      <c r="H1289">
        <v>1</v>
      </c>
      <c r="I1289">
        <v>2</v>
      </c>
      <c r="J1289">
        <v>59.9</v>
      </c>
      <c r="K1289" s="2">
        <v>0.11799999999999999</v>
      </c>
      <c r="L1289" s="3">
        <v>0.01</v>
      </c>
      <c r="M1289" t="s">
        <v>7</v>
      </c>
      <c r="N1289" s="2">
        <f t="shared" si="20"/>
        <v>0.96012165782702619</v>
      </c>
    </row>
    <row r="1290" spans="1:14" x14ac:dyDescent="0.25">
      <c r="A1290" s="134">
        <v>2.72</v>
      </c>
      <c r="B1290" s="6">
        <v>-110.50700000000001</v>
      </c>
      <c r="C1290" s="6">
        <v>39.241</v>
      </c>
      <c r="D1290">
        <v>6</v>
      </c>
      <c r="E1290">
        <v>2004</v>
      </c>
      <c r="F1290">
        <v>2</v>
      </c>
      <c r="G1290">
        <v>22</v>
      </c>
      <c r="H1290">
        <v>7</v>
      </c>
      <c r="I1290">
        <v>42</v>
      </c>
      <c r="J1290">
        <v>6.5</v>
      </c>
      <c r="K1290" s="2">
        <v>0.11799999999999999</v>
      </c>
      <c r="L1290" s="3">
        <v>0.01</v>
      </c>
      <c r="M1290" t="s">
        <v>7</v>
      </c>
      <c r="N1290" s="2">
        <f t="shared" si="20"/>
        <v>0.96012165782702619</v>
      </c>
    </row>
    <row r="1291" spans="1:14" x14ac:dyDescent="0.25">
      <c r="A1291" s="134">
        <v>3.21</v>
      </c>
      <c r="B1291" s="6">
        <v>-112.035</v>
      </c>
      <c r="C1291" s="6">
        <v>39.210999999999999</v>
      </c>
      <c r="D1291">
        <v>0</v>
      </c>
      <c r="E1291">
        <v>2004</v>
      </c>
      <c r="F1291">
        <v>2</v>
      </c>
      <c r="G1291">
        <v>23</v>
      </c>
      <c r="H1291">
        <v>9</v>
      </c>
      <c r="I1291">
        <v>20</v>
      </c>
      <c r="J1291">
        <v>19.899999999999999</v>
      </c>
      <c r="K1291" s="2">
        <v>0.11799999999999999</v>
      </c>
      <c r="L1291" s="3">
        <v>0.01</v>
      </c>
      <c r="M1291" t="s">
        <v>7</v>
      </c>
      <c r="N1291" s="2">
        <f t="shared" si="20"/>
        <v>0.96012165782702619</v>
      </c>
    </row>
    <row r="1292" spans="1:14" x14ac:dyDescent="0.25">
      <c r="A1292" s="134">
        <v>3.52</v>
      </c>
      <c r="B1292" s="6">
        <v>-111.818</v>
      </c>
      <c r="C1292" s="6">
        <v>41.997999999999998</v>
      </c>
      <c r="D1292">
        <v>1</v>
      </c>
      <c r="E1292">
        <v>2004</v>
      </c>
      <c r="F1292">
        <v>2</v>
      </c>
      <c r="G1292">
        <v>25</v>
      </c>
      <c r="H1292">
        <v>0</v>
      </c>
      <c r="I1292">
        <v>41</v>
      </c>
      <c r="J1292">
        <v>3.6</v>
      </c>
      <c r="K1292" s="2">
        <v>0.11799999999999999</v>
      </c>
      <c r="L1292" s="3">
        <v>0.01</v>
      </c>
      <c r="M1292" t="s">
        <v>7</v>
      </c>
      <c r="N1292" s="2">
        <f t="shared" si="20"/>
        <v>0.96012165782702619</v>
      </c>
    </row>
    <row r="1293" spans="1:14" x14ac:dyDescent="0.25">
      <c r="A1293" s="134">
        <v>2.74</v>
      </c>
      <c r="B1293" s="6">
        <v>-111.624</v>
      </c>
      <c r="C1293" s="6">
        <v>38.838999999999999</v>
      </c>
      <c r="D1293">
        <v>12</v>
      </c>
      <c r="E1293">
        <v>2004</v>
      </c>
      <c r="F1293">
        <v>3</v>
      </c>
      <c r="G1293">
        <v>14</v>
      </c>
      <c r="H1293">
        <v>19</v>
      </c>
      <c r="I1293">
        <v>25</v>
      </c>
      <c r="J1293">
        <v>35</v>
      </c>
      <c r="K1293" s="2">
        <v>0.11799999999999999</v>
      </c>
      <c r="L1293" s="3">
        <v>0.01</v>
      </c>
      <c r="M1293" t="s">
        <v>7</v>
      </c>
      <c r="N1293" s="2">
        <f t="shared" si="20"/>
        <v>0.96012165782702619</v>
      </c>
    </row>
    <row r="1294" spans="1:14" x14ac:dyDescent="0.25">
      <c r="A1294" s="134">
        <v>2.91</v>
      </c>
      <c r="B1294" s="6">
        <v>-111.55</v>
      </c>
      <c r="C1294" s="6">
        <v>42.390999999999998</v>
      </c>
      <c r="D1294">
        <v>3</v>
      </c>
      <c r="E1294">
        <v>2004</v>
      </c>
      <c r="F1294">
        <v>3</v>
      </c>
      <c r="G1294">
        <v>16</v>
      </c>
      <c r="H1294">
        <v>8</v>
      </c>
      <c r="I1294">
        <v>14</v>
      </c>
      <c r="J1294">
        <v>24.7</v>
      </c>
      <c r="K1294" s="2">
        <v>0.11799999999999999</v>
      </c>
      <c r="L1294" s="3">
        <v>0.01</v>
      </c>
      <c r="M1294" t="s">
        <v>7</v>
      </c>
      <c r="N1294" s="2">
        <f t="shared" si="20"/>
        <v>0.96012165782702619</v>
      </c>
    </row>
    <row r="1295" spans="1:14" x14ac:dyDescent="0.25">
      <c r="A1295" s="134">
        <v>3</v>
      </c>
      <c r="B1295" s="6">
        <v>-112.322</v>
      </c>
      <c r="C1295" s="6">
        <v>38.325000000000003</v>
      </c>
      <c r="D1295">
        <v>0</v>
      </c>
      <c r="E1295">
        <v>2004</v>
      </c>
      <c r="F1295">
        <v>3</v>
      </c>
      <c r="G1295">
        <v>17</v>
      </c>
      <c r="H1295">
        <v>19</v>
      </c>
      <c r="I1295">
        <v>36</v>
      </c>
      <c r="J1295">
        <v>34.299999999999997</v>
      </c>
      <c r="K1295" s="2">
        <v>0.11799999999999999</v>
      </c>
      <c r="L1295" s="3">
        <v>0.01</v>
      </c>
      <c r="M1295" t="s">
        <v>7</v>
      </c>
      <c r="N1295" s="2">
        <f t="shared" si="20"/>
        <v>0.96012165782702619</v>
      </c>
    </row>
    <row r="1296" spans="1:14" x14ac:dyDescent="0.25">
      <c r="A1296" s="134">
        <v>3.5</v>
      </c>
      <c r="B1296" s="6">
        <v>-111.937</v>
      </c>
      <c r="C1296" s="6">
        <v>39.654000000000003</v>
      </c>
      <c r="D1296">
        <v>0</v>
      </c>
      <c r="E1296">
        <v>2004</v>
      </c>
      <c r="F1296">
        <v>3</v>
      </c>
      <c r="G1296">
        <v>18</v>
      </c>
      <c r="H1296">
        <v>14</v>
      </c>
      <c r="I1296">
        <v>58</v>
      </c>
      <c r="J1296">
        <v>32</v>
      </c>
      <c r="K1296" s="2">
        <v>0.11799999999999999</v>
      </c>
      <c r="L1296" s="3">
        <v>0.01</v>
      </c>
      <c r="M1296" t="s">
        <v>7</v>
      </c>
      <c r="N1296" s="2">
        <f t="shared" si="20"/>
        <v>0.96012165782702619</v>
      </c>
    </row>
    <row r="1297" spans="1:14" x14ac:dyDescent="0.25">
      <c r="A1297" s="134">
        <v>2.96</v>
      </c>
      <c r="B1297" s="6">
        <v>-112.254</v>
      </c>
      <c r="C1297" s="6">
        <v>38.298000000000002</v>
      </c>
      <c r="D1297">
        <v>2</v>
      </c>
      <c r="E1297">
        <v>2004</v>
      </c>
      <c r="F1297">
        <v>4</v>
      </c>
      <c r="G1297">
        <v>23</v>
      </c>
      <c r="H1297">
        <v>5</v>
      </c>
      <c r="I1297">
        <v>25</v>
      </c>
      <c r="J1297">
        <v>16.899999999999999</v>
      </c>
      <c r="K1297" s="2">
        <v>0.11799999999999999</v>
      </c>
      <c r="L1297" s="3">
        <v>0.01</v>
      </c>
      <c r="M1297" t="s">
        <v>7</v>
      </c>
      <c r="N1297" s="2">
        <f t="shared" si="20"/>
        <v>0.96012165782702619</v>
      </c>
    </row>
    <row r="1298" spans="1:14" x14ac:dyDescent="0.25">
      <c r="A1298" s="134">
        <v>2.89</v>
      </c>
      <c r="B1298" s="6">
        <v>-112.36199999999999</v>
      </c>
      <c r="C1298" s="6">
        <v>41.892000000000003</v>
      </c>
      <c r="D1298">
        <v>1</v>
      </c>
      <c r="E1298">
        <v>2004</v>
      </c>
      <c r="F1298">
        <v>5</v>
      </c>
      <c r="G1298">
        <v>15</v>
      </c>
      <c r="H1298">
        <v>9</v>
      </c>
      <c r="I1298">
        <v>14</v>
      </c>
      <c r="J1298">
        <v>59.5</v>
      </c>
      <c r="K1298" s="2">
        <v>0.11799999999999999</v>
      </c>
      <c r="L1298" s="3">
        <v>0.01</v>
      </c>
      <c r="M1298" t="s">
        <v>7</v>
      </c>
      <c r="N1298" s="2">
        <f t="shared" si="20"/>
        <v>0.96012165782702619</v>
      </c>
    </row>
    <row r="1299" spans="1:14" x14ac:dyDescent="0.25">
      <c r="A1299" s="134">
        <v>2.77</v>
      </c>
      <c r="B1299" s="6">
        <v>-111.30500000000001</v>
      </c>
      <c r="C1299" s="6">
        <v>41.195999999999998</v>
      </c>
      <c r="D1299">
        <v>12</v>
      </c>
      <c r="E1299">
        <v>2004</v>
      </c>
      <c r="F1299">
        <v>5</v>
      </c>
      <c r="G1299">
        <v>28</v>
      </c>
      <c r="H1299">
        <v>3</v>
      </c>
      <c r="I1299">
        <v>38</v>
      </c>
      <c r="J1299">
        <v>4.9000000000000004</v>
      </c>
      <c r="K1299" s="2">
        <v>0.11799999999999999</v>
      </c>
      <c r="L1299" s="3">
        <v>0.01</v>
      </c>
      <c r="M1299" t="s">
        <v>7</v>
      </c>
      <c r="N1299" s="2">
        <f t="shared" si="20"/>
        <v>0.96012165782702619</v>
      </c>
    </row>
    <row r="1300" spans="1:14" x14ac:dyDescent="0.25">
      <c r="A1300" s="134">
        <v>3.04</v>
      </c>
      <c r="B1300" s="6">
        <v>-111.976</v>
      </c>
      <c r="C1300" s="6">
        <v>39.738</v>
      </c>
      <c r="D1300">
        <v>1</v>
      </c>
      <c r="E1300">
        <v>2004</v>
      </c>
      <c r="F1300">
        <v>5</v>
      </c>
      <c r="G1300">
        <v>31</v>
      </c>
      <c r="H1300">
        <v>2</v>
      </c>
      <c r="I1300">
        <v>19</v>
      </c>
      <c r="J1300">
        <v>46.7</v>
      </c>
      <c r="K1300" s="2">
        <v>0.11799999999999999</v>
      </c>
      <c r="L1300" s="3">
        <v>0.01</v>
      </c>
      <c r="M1300" t="s">
        <v>7</v>
      </c>
      <c r="N1300" s="2">
        <f t="shared" si="20"/>
        <v>0.96012165782702619</v>
      </c>
    </row>
    <row r="1301" spans="1:14" x14ac:dyDescent="0.25">
      <c r="A1301" s="134">
        <v>3.23</v>
      </c>
      <c r="B1301" s="6">
        <v>-111.355</v>
      </c>
      <c r="C1301" s="6">
        <v>42.15</v>
      </c>
      <c r="D1301">
        <v>6</v>
      </c>
      <c r="E1301">
        <v>2004</v>
      </c>
      <c r="F1301">
        <v>6</v>
      </c>
      <c r="G1301">
        <v>4</v>
      </c>
      <c r="H1301">
        <v>8</v>
      </c>
      <c r="I1301">
        <v>41</v>
      </c>
      <c r="J1301">
        <v>46.8</v>
      </c>
      <c r="K1301" s="2">
        <v>0.11799999999999999</v>
      </c>
      <c r="L1301" s="3">
        <v>0.01</v>
      </c>
      <c r="M1301" t="s">
        <v>7</v>
      </c>
      <c r="N1301" s="2">
        <f t="shared" si="20"/>
        <v>0.96012165782702619</v>
      </c>
    </row>
    <row r="1302" spans="1:14" x14ac:dyDescent="0.25">
      <c r="A1302" s="134">
        <v>2.83</v>
      </c>
      <c r="B1302" s="6">
        <v>-111.58199999999999</v>
      </c>
      <c r="C1302" s="6">
        <v>38.762</v>
      </c>
      <c r="D1302">
        <v>1</v>
      </c>
      <c r="E1302">
        <v>2004</v>
      </c>
      <c r="F1302">
        <v>6</v>
      </c>
      <c r="G1302">
        <v>4</v>
      </c>
      <c r="H1302">
        <v>21</v>
      </c>
      <c r="I1302">
        <v>59</v>
      </c>
      <c r="J1302">
        <v>4.5999999999999996</v>
      </c>
      <c r="K1302" s="2">
        <v>0.11799999999999999</v>
      </c>
      <c r="L1302" s="3">
        <v>0.01</v>
      </c>
      <c r="M1302" t="s">
        <v>7</v>
      </c>
      <c r="N1302" s="2">
        <f t="shared" si="20"/>
        <v>0.96012165782702619</v>
      </c>
    </row>
    <row r="1303" spans="1:14" x14ac:dyDescent="0.25">
      <c r="A1303" s="134">
        <v>2.87</v>
      </c>
      <c r="B1303" s="6">
        <v>-112.533</v>
      </c>
      <c r="C1303" s="6">
        <v>38.703000000000003</v>
      </c>
      <c r="D1303">
        <v>0</v>
      </c>
      <c r="E1303">
        <v>2004</v>
      </c>
      <c r="F1303">
        <v>8</v>
      </c>
      <c r="G1303">
        <v>4</v>
      </c>
      <c r="H1303">
        <v>20</v>
      </c>
      <c r="I1303">
        <v>58</v>
      </c>
      <c r="J1303">
        <v>16.8</v>
      </c>
      <c r="K1303" s="2">
        <v>0.11799999999999999</v>
      </c>
      <c r="L1303" s="3">
        <v>0.01</v>
      </c>
      <c r="M1303" t="s">
        <v>7</v>
      </c>
      <c r="N1303" s="2">
        <f t="shared" si="20"/>
        <v>0.96012165782702619</v>
      </c>
    </row>
    <row r="1304" spans="1:14" x14ac:dyDescent="0.25">
      <c r="A1304" s="134">
        <v>3.1</v>
      </c>
      <c r="B1304" s="6">
        <v>-112.084</v>
      </c>
      <c r="C1304" s="6">
        <v>42.14</v>
      </c>
      <c r="D1304">
        <v>10</v>
      </c>
      <c r="E1304">
        <v>2004</v>
      </c>
      <c r="F1304">
        <v>10</v>
      </c>
      <c r="G1304">
        <v>21</v>
      </c>
      <c r="H1304">
        <v>12</v>
      </c>
      <c r="I1304">
        <v>38</v>
      </c>
      <c r="J1304">
        <v>9.1</v>
      </c>
      <c r="K1304" s="2">
        <v>0.11799999999999999</v>
      </c>
      <c r="L1304" s="3">
        <v>0.01</v>
      </c>
      <c r="M1304" t="s">
        <v>7</v>
      </c>
      <c r="N1304" s="2">
        <f t="shared" si="20"/>
        <v>0.96012165782702619</v>
      </c>
    </row>
    <row r="1305" spans="1:14" x14ac:dyDescent="0.25">
      <c r="A1305" s="134">
        <v>2.68</v>
      </c>
      <c r="B1305" s="6">
        <v>-113.547</v>
      </c>
      <c r="C1305" s="6">
        <v>36.877000000000002</v>
      </c>
      <c r="D1305">
        <v>0</v>
      </c>
      <c r="E1305">
        <v>2004</v>
      </c>
      <c r="F1305">
        <v>11</v>
      </c>
      <c r="G1305">
        <v>23</v>
      </c>
      <c r="H1305">
        <v>14</v>
      </c>
      <c r="I1305">
        <v>44</v>
      </c>
      <c r="J1305">
        <v>59.1</v>
      </c>
      <c r="K1305" s="2">
        <v>0.22500000000000001</v>
      </c>
      <c r="L1305" s="3">
        <v>0.01</v>
      </c>
      <c r="M1305" t="s">
        <v>4</v>
      </c>
      <c r="N1305" s="2">
        <f t="shared" si="20"/>
        <v>0.86246540911615621</v>
      </c>
    </row>
    <row r="1306" spans="1:14" x14ac:dyDescent="0.25">
      <c r="A1306" s="134">
        <v>2.76</v>
      </c>
      <c r="B1306" s="6">
        <v>-111.932</v>
      </c>
      <c r="C1306" s="6">
        <v>39.801000000000002</v>
      </c>
      <c r="D1306">
        <v>2</v>
      </c>
      <c r="E1306">
        <v>2004</v>
      </c>
      <c r="F1306">
        <v>12</v>
      </c>
      <c r="G1306">
        <v>4</v>
      </c>
      <c r="H1306">
        <v>16</v>
      </c>
      <c r="I1306">
        <v>5</v>
      </c>
      <c r="J1306">
        <v>55.3</v>
      </c>
      <c r="K1306" s="2">
        <v>0.11799999999999999</v>
      </c>
      <c r="L1306" s="3">
        <v>0.01</v>
      </c>
      <c r="M1306" t="s">
        <v>7</v>
      </c>
      <c r="N1306" s="2">
        <f t="shared" si="20"/>
        <v>0.96012165782702619</v>
      </c>
    </row>
    <row r="1307" spans="1:14" x14ac:dyDescent="0.25">
      <c r="A1307" s="134">
        <v>2.91</v>
      </c>
      <c r="B1307" s="6">
        <v>-112.47799999999999</v>
      </c>
      <c r="C1307" s="6">
        <v>37.994999999999997</v>
      </c>
      <c r="D1307">
        <v>0</v>
      </c>
      <c r="E1307">
        <v>2004</v>
      </c>
      <c r="F1307">
        <v>12</v>
      </c>
      <c r="G1307">
        <v>6</v>
      </c>
      <c r="H1307">
        <v>6</v>
      </c>
      <c r="I1307">
        <v>38</v>
      </c>
      <c r="J1307">
        <v>24.4</v>
      </c>
      <c r="K1307" s="2">
        <v>0.11799999999999999</v>
      </c>
      <c r="L1307" s="3">
        <v>0.01</v>
      </c>
      <c r="M1307" t="s">
        <v>7</v>
      </c>
      <c r="N1307" s="2">
        <f t="shared" si="20"/>
        <v>0.96012165782702619</v>
      </c>
    </row>
    <row r="1308" spans="1:14" x14ac:dyDescent="0.25">
      <c r="A1308" s="134">
        <v>3.49</v>
      </c>
      <c r="B1308" s="6">
        <v>-113.13</v>
      </c>
      <c r="C1308" s="6">
        <v>37.762999999999998</v>
      </c>
      <c r="D1308">
        <v>5</v>
      </c>
      <c r="E1308">
        <v>2004</v>
      </c>
      <c r="F1308">
        <v>12</v>
      </c>
      <c r="G1308">
        <v>18</v>
      </c>
      <c r="H1308">
        <v>17</v>
      </c>
      <c r="I1308">
        <v>38</v>
      </c>
      <c r="J1308">
        <v>58.2</v>
      </c>
      <c r="K1308" s="2">
        <v>0.11799999999999999</v>
      </c>
      <c r="L1308" s="3">
        <v>0.01</v>
      </c>
      <c r="M1308" t="s">
        <v>7</v>
      </c>
      <c r="N1308" s="2">
        <f t="shared" si="20"/>
        <v>0.96012165782702619</v>
      </c>
    </row>
    <row r="1309" spans="1:14" x14ac:dyDescent="0.25">
      <c r="A1309" s="134">
        <v>2.71</v>
      </c>
      <c r="B1309" s="6">
        <v>-112.676</v>
      </c>
      <c r="C1309" s="6">
        <v>38.155999999999999</v>
      </c>
      <c r="D1309">
        <v>0</v>
      </c>
      <c r="E1309">
        <v>2004</v>
      </c>
      <c r="F1309">
        <v>12</v>
      </c>
      <c r="G1309">
        <v>22</v>
      </c>
      <c r="H1309">
        <v>21</v>
      </c>
      <c r="I1309">
        <v>44</v>
      </c>
      <c r="J1309">
        <v>2.2000000000000002</v>
      </c>
      <c r="K1309" s="2">
        <v>0.11799999999999999</v>
      </c>
      <c r="L1309" s="3">
        <v>0.01</v>
      </c>
      <c r="M1309" t="s">
        <v>7</v>
      </c>
      <c r="N1309" s="2">
        <f t="shared" si="20"/>
        <v>0.96012165782702619</v>
      </c>
    </row>
    <row r="1310" spans="1:14" x14ac:dyDescent="0.25">
      <c r="A1310" s="134">
        <v>3.09</v>
      </c>
      <c r="B1310" s="6">
        <v>-111.41</v>
      </c>
      <c r="C1310" s="6">
        <v>42.444000000000003</v>
      </c>
      <c r="D1310">
        <v>0</v>
      </c>
      <c r="E1310">
        <v>2005</v>
      </c>
      <c r="F1310">
        <v>2</v>
      </c>
      <c r="G1310">
        <v>1</v>
      </c>
      <c r="H1310">
        <v>12</v>
      </c>
      <c r="I1310">
        <v>34</v>
      </c>
      <c r="J1310">
        <v>8.5</v>
      </c>
      <c r="K1310" s="2">
        <v>0.11799999999999999</v>
      </c>
      <c r="L1310" s="3">
        <v>0.01</v>
      </c>
      <c r="M1310" t="s">
        <v>7</v>
      </c>
      <c r="N1310" s="2">
        <f t="shared" si="20"/>
        <v>0.96012165782702619</v>
      </c>
    </row>
    <row r="1311" spans="1:14" x14ac:dyDescent="0.25">
      <c r="A1311" s="134">
        <v>2.84</v>
      </c>
      <c r="B1311" s="6">
        <v>-114.074</v>
      </c>
      <c r="C1311" s="6">
        <v>40.125</v>
      </c>
      <c r="D1311">
        <v>5</v>
      </c>
      <c r="E1311">
        <v>2005</v>
      </c>
      <c r="F1311">
        <v>2</v>
      </c>
      <c r="G1311">
        <v>9</v>
      </c>
      <c r="H1311">
        <v>2</v>
      </c>
      <c r="I1311">
        <v>7</v>
      </c>
      <c r="J1311">
        <v>22.4</v>
      </c>
      <c r="K1311" s="2">
        <v>0.11799999999999999</v>
      </c>
      <c r="L1311" s="3">
        <v>0.01</v>
      </c>
      <c r="M1311" t="s">
        <v>7</v>
      </c>
      <c r="N1311" s="2">
        <f t="shared" si="20"/>
        <v>0.96012165782702619</v>
      </c>
    </row>
    <row r="1312" spans="1:14" x14ac:dyDescent="0.25">
      <c r="A1312" s="134">
        <v>3.15</v>
      </c>
      <c r="B1312" s="6">
        <v>-111.907</v>
      </c>
      <c r="C1312" s="6">
        <v>39.512</v>
      </c>
      <c r="D1312">
        <v>0</v>
      </c>
      <c r="E1312">
        <v>2005</v>
      </c>
      <c r="F1312">
        <v>3</v>
      </c>
      <c r="G1312">
        <v>14</v>
      </c>
      <c r="H1312">
        <v>5</v>
      </c>
      <c r="I1312">
        <v>33</v>
      </c>
      <c r="J1312">
        <v>27.4</v>
      </c>
      <c r="K1312" s="2">
        <v>0.11799999999999999</v>
      </c>
      <c r="L1312" s="3">
        <v>0.01</v>
      </c>
      <c r="M1312" t="s">
        <v>7</v>
      </c>
      <c r="N1312" s="2">
        <f t="shared" si="20"/>
        <v>0.96012165782702619</v>
      </c>
    </row>
    <row r="1313" spans="1:14" x14ac:dyDescent="0.25">
      <c r="A1313" s="134">
        <v>3.63</v>
      </c>
      <c r="B1313" s="6">
        <v>-112.54600000000001</v>
      </c>
      <c r="C1313" s="6">
        <v>36.911000000000001</v>
      </c>
      <c r="D1313">
        <v>22</v>
      </c>
      <c r="E1313">
        <v>2005</v>
      </c>
      <c r="F1313">
        <v>3</v>
      </c>
      <c r="G1313">
        <v>15</v>
      </c>
      <c r="H1313">
        <v>0</v>
      </c>
      <c r="I1313">
        <v>21</v>
      </c>
      <c r="J1313">
        <v>7.3</v>
      </c>
      <c r="K1313" s="2">
        <v>0.11799999999999999</v>
      </c>
      <c r="L1313" s="3">
        <v>0.01</v>
      </c>
      <c r="M1313" t="s">
        <v>7</v>
      </c>
      <c r="N1313" s="2">
        <f t="shared" si="20"/>
        <v>0.96012165782702619</v>
      </c>
    </row>
    <row r="1314" spans="1:14" x14ac:dyDescent="0.25">
      <c r="A1314" s="134">
        <v>2.9</v>
      </c>
      <c r="B1314" s="6">
        <v>-112.562</v>
      </c>
      <c r="C1314" s="6">
        <v>41.912999999999997</v>
      </c>
      <c r="D1314">
        <v>7</v>
      </c>
      <c r="E1314">
        <v>2005</v>
      </c>
      <c r="F1314">
        <v>3</v>
      </c>
      <c r="G1314">
        <v>31</v>
      </c>
      <c r="H1314">
        <v>13</v>
      </c>
      <c r="I1314">
        <v>31</v>
      </c>
      <c r="J1314">
        <v>47.4</v>
      </c>
      <c r="K1314" s="2">
        <v>0.11799999999999999</v>
      </c>
      <c r="L1314" s="3">
        <v>0.01</v>
      </c>
      <c r="M1314" t="s">
        <v>7</v>
      </c>
      <c r="N1314" s="2">
        <f t="shared" si="20"/>
        <v>0.96012165782702619</v>
      </c>
    </row>
    <row r="1315" spans="1:14" x14ac:dyDescent="0.25">
      <c r="A1315" s="134">
        <v>2.98</v>
      </c>
      <c r="B1315" s="6">
        <v>-111.066</v>
      </c>
      <c r="C1315" s="6">
        <v>37.593000000000004</v>
      </c>
      <c r="D1315">
        <v>6</v>
      </c>
      <c r="E1315">
        <v>2005</v>
      </c>
      <c r="F1315">
        <v>4</v>
      </c>
      <c r="G1315">
        <v>8</v>
      </c>
      <c r="H1315">
        <v>3</v>
      </c>
      <c r="I1315">
        <v>45</v>
      </c>
      <c r="J1315">
        <v>33.200000000000003</v>
      </c>
      <c r="K1315" s="2">
        <v>0.11799999999999999</v>
      </c>
      <c r="L1315" s="3">
        <v>0.01</v>
      </c>
      <c r="M1315" t="s">
        <v>7</v>
      </c>
      <c r="N1315" s="2">
        <f t="shared" si="20"/>
        <v>0.96012165782702619</v>
      </c>
    </row>
    <row r="1316" spans="1:14" x14ac:dyDescent="0.25">
      <c r="A1316" s="134">
        <v>2.86</v>
      </c>
      <c r="B1316" s="6">
        <v>-111.497</v>
      </c>
      <c r="C1316" s="6">
        <v>41.823</v>
      </c>
      <c r="D1316">
        <v>2</v>
      </c>
      <c r="E1316">
        <v>2005</v>
      </c>
      <c r="F1316">
        <v>4</v>
      </c>
      <c r="G1316">
        <v>17</v>
      </c>
      <c r="H1316">
        <v>15</v>
      </c>
      <c r="I1316">
        <v>40</v>
      </c>
      <c r="J1316">
        <v>16.3</v>
      </c>
      <c r="K1316" s="2">
        <v>0.11799999999999999</v>
      </c>
      <c r="L1316" s="3">
        <v>0.01</v>
      </c>
      <c r="M1316" t="s">
        <v>7</v>
      </c>
      <c r="N1316" s="2">
        <f t="shared" si="20"/>
        <v>0.96012165782702619</v>
      </c>
    </row>
    <row r="1317" spans="1:14" x14ac:dyDescent="0.25">
      <c r="A1317" s="134">
        <v>2.94</v>
      </c>
      <c r="B1317" s="6">
        <v>-111.767</v>
      </c>
      <c r="C1317" s="6">
        <v>38.691000000000003</v>
      </c>
      <c r="D1317">
        <v>9</v>
      </c>
      <c r="E1317">
        <v>2005</v>
      </c>
      <c r="F1317">
        <v>4</v>
      </c>
      <c r="G1317">
        <v>19</v>
      </c>
      <c r="H1317">
        <v>7</v>
      </c>
      <c r="I1317">
        <v>46</v>
      </c>
      <c r="J1317">
        <v>13.5</v>
      </c>
      <c r="K1317" s="2">
        <v>0.11799999999999999</v>
      </c>
      <c r="L1317" s="3">
        <v>0.01</v>
      </c>
      <c r="M1317" t="s">
        <v>7</v>
      </c>
      <c r="N1317" s="2">
        <f t="shared" si="20"/>
        <v>0.96012165782702619</v>
      </c>
    </row>
    <row r="1318" spans="1:14" x14ac:dyDescent="0.25">
      <c r="A1318" s="134">
        <v>2.75</v>
      </c>
      <c r="B1318" s="6">
        <v>-111.49</v>
      </c>
      <c r="C1318" s="6">
        <v>42.393000000000001</v>
      </c>
      <c r="D1318">
        <v>2</v>
      </c>
      <c r="E1318">
        <v>2005</v>
      </c>
      <c r="F1318">
        <v>4</v>
      </c>
      <c r="G1318">
        <v>22</v>
      </c>
      <c r="H1318">
        <v>6</v>
      </c>
      <c r="I1318">
        <v>22</v>
      </c>
      <c r="J1318">
        <v>59.2</v>
      </c>
      <c r="K1318" s="2">
        <v>0.11799999999999999</v>
      </c>
      <c r="L1318" s="3">
        <v>0.01</v>
      </c>
      <c r="M1318" t="s">
        <v>7</v>
      </c>
      <c r="N1318" s="2">
        <f t="shared" si="20"/>
        <v>0.96012165782702619</v>
      </c>
    </row>
    <row r="1319" spans="1:14" x14ac:dyDescent="0.25">
      <c r="A1319" s="134">
        <v>2.77</v>
      </c>
      <c r="B1319" s="6">
        <v>-112.27800000000001</v>
      </c>
      <c r="C1319" s="6">
        <v>38.496000000000002</v>
      </c>
      <c r="D1319">
        <v>1</v>
      </c>
      <c r="E1319">
        <v>2005</v>
      </c>
      <c r="F1319">
        <v>5</v>
      </c>
      <c r="G1319">
        <v>18</v>
      </c>
      <c r="H1319">
        <v>10</v>
      </c>
      <c r="I1319">
        <v>58</v>
      </c>
      <c r="J1319">
        <v>46.4</v>
      </c>
      <c r="K1319" s="2">
        <v>0.11799999999999999</v>
      </c>
      <c r="L1319" s="3">
        <v>0.01</v>
      </c>
      <c r="M1319" t="s">
        <v>7</v>
      </c>
      <c r="N1319" s="2">
        <f t="shared" si="20"/>
        <v>0.96012165782702619</v>
      </c>
    </row>
    <row r="1320" spans="1:14" x14ac:dyDescent="0.25">
      <c r="A1320" s="134">
        <v>3.44</v>
      </c>
      <c r="B1320" s="6">
        <v>-111.09</v>
      </c>
      <c r="C1320" s="6">
        <v>41.424999999999997</v>
      </c>
      <c r="D1320">
        <v>1</v>
      </c>
      <c r="E1320">
        <v>2005</v>
      </c>
      <c r="F1320">
        <v>5</v>
      </c>
      <c r="G1320">
        <v>18</v>
      </c>
      <c r="H1320">
        <v>19</v>
      </c>
      <c r="I1320">
        <v>21</v>
      </c>
      <c r="J1320">
        <v>46.6</v>
      </c>
      <c r="K1320" s="2">
        <v>0.11799999999999999</v>
      </c>
      <c r="L1320" s="3">
        <v>0.01</v>
      </c>
      <c r="M1320" t="s">
        <v>7</v>
      </c>
      <c r="N1320" s="2">
        <f t="shared" si="20"/>
        <v>0.96012165782702619</v>
      </c>
    </row>
    <row r="1321" spans="1:14" x14ac:dyDescent="0.25">
      <c r="A1321" s="134">
        <v>2.67</v>
      </c>
      <c r="B1321" s="6">
        <v>-113.999</v>
      </c>
      <c r="C1321" s="6">
        <v>37.267000000000003</v>
      </c>
      <c r="D1321">
        <v>5</v>
      </c>
      <c r="E1321">
        <v>2005</v>
      </c>
      <c r="F1321">
        <v>6</v>
      </c>
      <c r="G1321">
        <v>1</v>
      </c>
      <c r="H1321">
        <v>5</v>
      </c>
      <c r="I1321">
        <v>6</v>
      </c>
      <c r="J1321">
        <v>39.1</v>
      </c>
      <c r="K1321" s="2">
        <v>0.22500000000000001</v>
      </c>
      <c r="L1321" s="3">
        <v>0.01</v>
      </c>
      <c r="M1321" t="s">
        <v>4</v>
      </c>
      <c r="N1321" s="2">
        <f t="shared" si="20"/>
        <v>0.86246540911615621</v>
      </c>
    </row>
    <row r="1322" spans="1:14" x14ac:dyDescent="0.25">
      <c r="A1322" s="134">
        <v>2.74</v>
      </c>
      <c r="B1322" s="6">
        <v>-113.56399999999999</v>
      </c>
      <c r="C1322" s="6">
        <v>36.832000000000001</v>
      </c>
      <c r="D1322">
        <v>2</v>
      </c>
      <c r="E1322">
        <v>2005</v>
      </c>
      <c r="F1322">
        <v>6</v>
      </c>
      <c r="G1322">
        <v>8</v>
      </c>
      <c r="H1322">
        <v>4</v>
      </c>
      <c r="I1322">
        <v>32</v>
      </c>
      <c r="J1322">
        <v>33.1</v>
      </c>
      <c r="K1322" s="2">
        <v>0.22500000000000001</v>
      </c>
      <c r="L1322" s="3">
        <v>0.01</v>
      </c>
      <c r="M1322" t="s">
        <v>4</v>
      </c>
      <c r="N1322" s="2">
        <f t="shared" si="20"/>
        <v>0.86246540911615621</v>
      </c>
    </row>
    <row r="1323" spans="1:14" x14ac:dyDescent="0.25">
      <c r="A1323" s="134">
        <v>2.92</v>
      </c>
      <c r="B1323" s="6">
        <v>-112.23399999999999</v>
      </c>
      <c r="C1323" s="6">
        <v>39.204999999999998</v>
      </c>
      <c r="D1323">
        <v>4</v>
      </c>
      <c r="E1323">
        <v>2005</v>
      </c>
      <c r="F1323">
        <v>6</v>
      </c>
      <c r="G1323">
        <v>12</v>
      </c>
      <c r="H1323">
        <v>9</v>
      </c>
      <c r="I1323">
        <v>8</v>
      </c>
      <c r="J1323">
        <v>54.8</v>
      </c>
      <c r="K1323" s="2">
        <v>0.11799999999999999</v>
      </c>
      <c r="L1323" s="3">
        <v>0.01</v>
      </c>
      <c r="M1323" t="s">
        <v>7</v>
      </c>
      <c r="N1323" s="2">
        <f t="shared" si="20"/>
        <v>0.96012165782702619</v>
      </c>
    </row>
    <row r="1324" spans="1:14" x14ac:dyDescent="0.25">
      <c r="A1324" s="134">
        <v>3.74</v>
      </c>
      <c r="B1324" s="6">
        <v>-112.553</v>
      </c>
      <c r="C1324" s="6">
        <v>37.520000000000003</v>
      </c>
      <c r="D1324">
        <v>4</v>
      </c>
      <c r="E1324">
        <v>2005</v>
      </c>
      <c r="F1324">
        <v>6</v>
      </c>
      <c r="G1324">
        <v>24</v>
      </c>
      <c r="H1324">
        <v>13</v>
      </c>
      <c r="I1324">
        <v>1</v>
      </c>
      <c r="J1324">
        <v>33</v>
      </c>
      <c r="K1324" s="2">
        <v>0.05</v>
      </c>
      <c r="L1324" s="3">
        <v>0.01</v>
      </c>
      <c r="M1324" t="s">
        <v>2</v>
      </c>
      <c r="N1324" s="2">
        <f t="shared" si="20"/>
        <v>0.99271995054494411</v>
      </c>
    </row>
    <row r="1325" spans="1:14" x14ac:dyDescent="0.25">
      <c r="A1325" s="134">
        <v>2.86</v>
      </c>
      <c r="B1325" s="6">
        <v>-112.309</v>
      </c>
      <c r="C1325" s="6">
        <v>36.988999999999997</v>
      </c>
      <c r="D1325">
        <v>8</v>
      </c>
      <c r="E1325">
        <v>2005</v>
      </c>
      <c r="F1325">
        <v>6</v>
      </c>
      <c r="G1325">
        <v>27</v>
      </c>
      <c r="H1325">
        <v>22</v>
      </c>
      <c r="I1325">
        <v>43</v>
      </c>
      <c r="J1325">
        <v>45.3</v>
      </c>
      <c r="K1325" s="2">
        <v>0.11799999999999999</v>
      </c>
      <c r="L1325" s="3">
        <v>0.01</v>
      </c>
      <c r="M1325" t="s">
        <v>7</v>
      </c>
      <c r="N1325" s="2">
        <f t="shared" si="20"/>
        <v>0.96012165782702619</v>
      </c>
    </row>
    <row r="1326" spans="1:14" x14ac:dyDescent="0.25">
      <c r="A1326" s="134">
        <v>3.02</v>
      </c>
      <c r="B1326" s="6">
        <v>-112.352</v>
      </c>
      <c r="C1326" s="6">
        <v>36.959000000000003</v>
      </c>
      <c r="D1326">
        <v>9</v>
      </c>
      <c r="E1326">
        <v>2005</v>
      </c>
      <c r="F1326">
        <v>7</v>
      </c>
      <c r="G1326">
        <v>12</v>
      </c>
      <c r="H1326">
        <v>23</v>
      </c>
      <c r="I1326">
        <v>32</v>
      </c>
      <c r="J1326">
        <v>41.4</v>
      </c>
      <c r="K1326" s="2">
        <v>0.11799999999999999</v>
      </c>
      <c r="L1326" s="3">
        <v>0.01</v>
      </c>
      <c r="M1326" t="s">
        <v>7</v>
      </c>
      <c r="N1326" s="2">
        <f t="shared" si="20"/>
        <v>0.96012165782702619</v>
      </c>
    </row>
    <row r="1327" spans="1:14" x14ac:dyDescent="0.25">
      <c r="A1327" s="134">
        <v>2.6</v>
      </c>
      <c r="B1327" s="6">
        <v>-110.497</v>
      </c>
      <c r="C1327" s="6">
        <v>37.619999999999997</v>
      </c>
      <c r="D1327">
        <v>0</v>
      </c>
      <c r="E1327">
        <v>2005</v>
      </c>
      <c r="F1327">
        <v>7</v>
      </c>
      <c r="G1327">
        <v>15</v>
      </c>
      <c r="H1327">
        <v>3</v>
      </c>
      <c r="I1327">
        <v>42</v>
      </c>
      <c r="J1327">
        <v>13.3</v>
      </c>
      <c r="K1327" s="2">
        <v>0.22500000000000001</v>
      </c>
      <c r="L1327" s="3">
        <v>0.01</v>
      </c>
      <c r="M1327" t="s">
        <v>4</v>
      </c>
      <c r="N1327" s="2">
        <f t="shared" si="20"/>
        <v>0.86246540911615621</v>
      </c>
    </row>
    <row r="1328" spans="1:14" x14ac:dyDescent="0.25">
      <c r="A1328" s="134">
        <v>3.58</v>
      </c>
      <c r="B1328" s="6">
        <v>-112.691</v>
      </c>
      <c r="C1328" s="6">
        <v>38.600999999999999</v>
      </c>
      <c r="D1328">
        <v>1</v>
      </c>
      <c r="E1328">
        <v>2005</v>
      </c>
      <c r="F1328">
        <v>7</v>
      </c>
      <c r="G1328">
        <v>20</v>
      </c>
      <c r="H1328">
        <v>7</v>
      </c>
      <c r="I1328">
        <v>6</v>
      </c>
      <c r="J1328">
        <v>15.4</v>
      </c>
      <c r="K1328" s="2">
        <v>0.11799999999999999</v>
      </c>
      <c r="L1328" s="3">
        <v>0.01</v>
      </c>
      <c r="M1328" t="s">
        <v>7</v>
      </c>
      <c r="N1328" s="2">
        <f t="shared" si="20"/>
        <v>0.96012165782702619</v>
      </c>
    </row>
    <row r="1329" spans="1:14" x14ac:dyDescent="0.25">
      <c r="A1329" s="134">
        <v>3.5</v>
      </c>
      <c r="B1329" s="6">
        <v>-111.63200000000001</v>
      </c>
      <c r="C1329" s="6">
        <v>41.883000000000003</v>
      </c>
      <c r="D1329">
        <v>11</v>
      </c>
      <c r="E1329">
        <v>2005</v>
      </c>
      <c r="F1329">
        <v>7</v>
      </c>
      <c r="G1329">
        <v>23</v>
      </c>
      <c r="H1329">
        <v>5</v>
      </c>
      <c r="I1329">
        <v>37</v>
      </c>
      <c r="J1329">
        <v>47.7</v>
      </c>
      <c r="K1329" s="2">
        <v>0.11799999999999999</v>
      </c>
      <c r="L1329" s="3">
        <v>0.01</v>
      </c>
      <c r="M1329" t="s">
        <v>7</v>
      </c>
      <c r="N1329" s="2">
        <f t="shared" si="20"/>
        <v>0.96012165782702619</v>
      </c>
    </row>
    <row r="1330" spans="1:14" x14ac:dyDescent="0.25">
      <c r="A1330" s="134">
        <v>3.85</v>
      </c>
      <c r="B1330" s="6">
        <v>-112.05200000000001</v>
      </c>
      <c r="C1330" s="6">
        <v>38.771999999999998</v>
      </c>
      <c r="D1330">
        <v>7</v>
      </c>
      <c r="E1330">
        <v>2005</v>
      </c>
      <c r="F1330">
        <v>7</v>
      </c>
      <c r="G1330">
        <v>29</v>
      </c>
      <c r="H1330">
        <v>20</v>
      </c>
      <c r="I1330">
        <v>46</v>
      </c>
      <c r="J1330">
        <v>21</v>
      </c>
      <c r="K1330" s="2">
        <v>0.11799999999999999</v>
      </c>
      <c r="L1330" s="3">
        <v>0.01</v>
      </c>
      <c r="M1330" t="s">
        <v>7</v>
      </c>
      <c r="N1330" s="2">
        <f t="shared" si="20"/>
        <v>0.96012165782702619</v>
      </c>
    </row>
    <row r="1331" spans="1:14" x14ac:dyDescent="0.25">
      <c r="A1331" s="134">
        <v>3</v>
      </c>
      <c r="B1331" s="6">
        <v>-111.599</v>
      </c>
      <c r="C1331" s="6">
        <v>40.639000000000003</v>
      </c>
      <c r="D1331">
        <v>9</v>
      </c>
      <c r="E1331">
        <v>2005</v>
      </c>
      <c r="F1331">
        <v>8</v>
      </c>
      <c r="G1331">
        <v>16</v>
      </c>
      <c r="H1331">
        <v>9</v>
      </c>
      <c r="I1331">
        <v>54</v>
      </c>
      <c r="J1331">
        <v>5.2</v>
      </c>
      <c r="K1331" s="2">
        <v>0.11799999999999999</v>
      </c>
      <c r="L1331" s="3">
        <v>0.01</v>
      </c>
      <c r="M1331" t="s">
        <v>7</v>
      </c>
      <c r="N1331" s="2">
        <f t="shared" si="20"/>
        <v>0.96012165782702619</v>
      </c>
    </row>
    <row r="1332" spans="1:14" x14ac:dyDescent="0.25">
      <c r="A1332" s="134">
        <v>3.34</v>
      </c>
      <c r="B1332" s="6">
        <v>-111.794</v>
      </c>
      <c r="C1332" s="6">
        <v>37.914999999999999</v>
      </c>
      <c r="D1332">
        <v>1</v>
      </c>
      <c r="E1332">
        <v>2005</v>
      </c>
      <c r="F1332">
        <v>8</v>
      </c>
      <c r="G1332">
        <v>20</v>
      </c>
      <c r="H1332">
        <v>12</v>
      </c>
      <c r="I1332">
        <v>21</v>
      </c>
      <c r="J1332">
        <v>15.2</v>
      </c>
      <c r="K1332" s="2">
        <v>0.11799999999999999</v>
      </c>
      <c r="L1332" s="3">
        <v>0.01</v>
      </c>
      <c r="M1332" t="s">
        <v>7</v>
      </c>
      <c r="N1332" s="2">
        <f t="shared" si="20"/>
        <v>0.96012165782702619</v>
      </c>
    </row>
    <row r="1333" spans="1:14" x14ac:dyDescent="0.25">
      <c r="A1333" s="134">
        <v>3.18</v>
      </c>
      <c r="B1333" s="6">
        <v>-111.357</v>
      </c>
      <c r="C1333" s="6">
        <v>41.021999999999998</v>
      </c>
      <c r="D1333">
        <v>7</v>
      </c>
      <c r="E1333">
        <v>2005</v>
      </c>
      <c r="F1333">
        <v>9</v>
      </c>
      <c r="G1333">
        <v>5</v>
      </c>
      <c r="H1333">
        <v>9</v>
      </c>
      <c r="I1333">
        <v>31</v>
      </c>
      <c r="J1333">
        <v>55.1</v>
      </c>
      <c r="K1333" s="2">
        <v>0.11799999999999999</v>
      </c>
      <c r="L1333" s="3">
        <v>0.01</v>
      </c>
      <c r="M1333" t="s">
        <v>7</v>
      </c>
      <c r="N1333" s="2">
        <f t="shared" si="20"/>
        <v>0.96012165782702619</v>
      </c>
    </row>
    <row r="1334" spans="1:14" x14ac:dyDescent="0.25">
      <c r="A1334" s="134">
        <v>3.1</v>
      </c>
      <c r="B1334" s="6">
        <v>-112.702</v>
      </c>
      <c r="C1334" s="6">
        <v>38.616999999999997</v>
      </c>
      <c r="D1334">
        <v>9</v>
      </c>
      <c r="E1334">
        <v>2005</v>
      </c>
      <c r="F1334">
        <v>9</v>
      </c>
      <c r="G1334">
        <v>9</v>
      </c>
      <c r="H1334">
        <v>17</v>
      </c>
      <c r="I1334">
        <v>36</v>
      </c>
      <c r="J1334">
        <v>20.9</v>
      </c>
      <c r="K1334" s="2">
        <v>0.11799999999999999</v>
      </c>
      <c r="L1334" s="3">
        <v>0.01</v>
      </c>
      <c r="M1334" t="s">
        <v>7</v>
      </c>
      <c r="N1334" s="2">
        <f t="shared" si="20"/>
        <v>0.96012165782702619</v>
      </c>
    </row>
    <row r="1335" spans="1:14" x14ac:dyDescent="0.25">
      <c r="A1335" s="134">
        <v>3.3</v>
      </c>
      <c r="B1335" s="6">
        <v>-112.318</v>
      </c>
      <c r="C1335" s="6">
        <v>37.529000000000003</v>
      </c>
      <c r="D1335">
        <v>1</v>
      </c>
      <c r="E1335">
        <v>2005</v>
      </c>
      <c r="F1335">
        <v>9</v>
      </c>
      <c r="G1335">
        <v>20</v>
      </c>
      <c r="H1335">
        <v>6</v>
      </c>
      <c r="I1335">
        <v>53</v>
      </c>
      <c r="J1335">
        <v>32</v>
      </c>
      <c r="K1335" s="2">
        <v>0.11799999999999999</v>
      </c>
      <c r="L1335" s="3">
        <v>0.01</v>
      </c>
      <c r="M1335" t="s">
        <v>7</v>
      </c>
      <c r="N1335" s="2">
        <f t="shared" si="20"/>
        <v>0.96012165782702619</v>
      </c>
    </row>
    <row r="1336" spans="1:14" x14ac:dyDescent="0.25">
      <c r="A1336" s="134">
        <v>3.01</v>
      </c>
      <c r="B1336" s="6">
        <v>-113.745</v>
      </c>
      <c r="C1336" s="6">
        <v>39.886000000000003</v>
      </c>
      <c r="D1336">
        <v>8</v>
      </c>
      <c r="E1336">
        <v>2005</v>
      </c>
      <c r="F1336">
        <v>9</v>
      </c>
      <c r="G1336">
        <v>22</v>
      </c>
      <c r="H1336">
        <v>7</v>
      </c>
      <c r="I1336">
        <v>12</v>
      </c>
      <c r="J1336">
        <v>47.9</v>
      </c>
      <c r="K1336" s="2">
        <v>0.11799999999999999</v>
      </c>
      <c r="L1336" s="3">
        <v>0.01</v>
      </c>
      <c r="M1336" t="s">
        <v>7</v>
      </c>
      <c r="N1336" s="2">
        <f t="shared" si="20"/>
        <v>0.96012165782702619</v>
      </c>
    </row>
    <row r="1337" spans="1:14" x14ac:dyDescent="0.25">
      <c r="A1337" s="134">
        <v>2.92</v>
      </c>
      <c r="B1337" s="6">
        <v>-112.627</v>
      </c>
      <c r="C1337" s="6">
        <v>38.286000000000001</v>
      </c>
      <c r="D1337">
        <v>3</v>
      </c>
      <c r="E1337">
        <v>2005</v>
      </c>
      <c r="F1337">
        <v>9</v>
      </c>
      <c r="G1337">
        <v>30</v>
      </c>
      <c r="H1337">
        <v>18</v>
      </c>
      <c r="I1337">
        <v>2</v>
      </c>
      <c r="J1337">
        <v>49.8</v>
      </c>
      <c r="K1337" s="2">
        <v>0.11799999999999999</v>
      </c>
      <c r="L1337" s="3">
        <v>0.01</v>
      </c>
      <c r="M1337" t="s">
        <v>7</v>
      </c>
      <c r="N1337" s="2">
        <f t="shared" si="20"/>
        <v>0.96012165782702619</v>
      </c>
    </row>
    <row r="1338" spans="1:14" x14ac:dyDescent="0.25">
      <c r="A1338" s="134">
        <v>2.92</v>
      </c>
      <c r="B1338" s="6">
        <v>-111.286</v>
      </c>
      <c r="C1338" s="6">
        <v>40.107999999999997</v>
      </c>
      <c r="D1338">
        <v>6</v>
      </c>
      <c r="E1338">
        <v>2005</v>
      </c>
      <c r="F1338">
        <v>10</v>
      </c>
      <c r="G1338">
        <v>13</v>
      </c>
      <c r="H1338">
        <v>16</v>
      </c>
      <c r="I1338">
        <v>48</v>
      </c>
      <c r="J1338">
        <v>46.8</v>
      </c>
      <c r="K1338" s="2">
        <v>0.11799999999999999</v>
      </c>
      <c r="L1338" s="3">
        <v>0.01</v>
      </c>
      <c r="M1338" t="s">
        <v>7</v>
      </c>
      <c r="N1338" s="2">
        <f t="shared" si="20"/>
        <v>0.96012165782702619</v>
      </c>
    </row>
    <row r="1339" spans="1:14" x14ac:dyDescent="0.25">
      <c r="A1339" s="134">
        <v>3.24</v>
      </c>
      <c r="B1339" s="6">
        <v>-111.505</v>
      </c>
      <c r="C1339" s="6">
        <v>39.475999999999999</v>
      </c>
      <c r="D1339">
        <v>9</v>
      </c>
      <c r="E1339">
        <v>2005</v>
      </c>
      <c r="F1339">
        <v>11</v>
      </c>
      <c r="G1339">
        <v>14</v>
      </c>
      <c r="H1339">
        <v>20</v>
      </c>
      <c r="I1339">
        <v>25</v>
      </c>
      <c r="J1339">
        <v>52.9</v>
      </c>
      <c r="K1339" s="2">
        <v>0.11799999999999999</v>
      </c>
      <c r="L1339" s="3">
        <v>0.01</v>
      </c>
      <c r="M1339" t="s">
        <v>7</v>
      </c>
      <c r="N1339" s="2">
        <f t="shared" si="20"/>
        <v>0.96012165782702619</v>
      </c>
    </row>
    <row r="1340" spans="1:14" x14ac:dyDescent="0.25">
      <c r="A1340" s="134">
        <v>2.89</v>
      </c>
      <c r="B1340" s="6">
        <v>-111.691</v>
      </c>
      <c r="C1340" s="6">
        <v>41.366999999999997</v>
      </c>
      <c r="D1340">
        <v>2</v>
      </c>
      <c r="E1340">
        <v>2005</v>
      </c>
      <c r="F1340">
        <v>11</v>
      </c>
      <c r="G1340">
        <v>20</v>
      </c>
      <c r="H1340">
        <v>10</v>
      </c>
      <c r="I1340">
        <v>24</v>
      </c>
      <c r="J1340">
        <v>29.2</v>
      </c>
      <c r="K1340" s="2">
        <v>0.11799999999999999</v>
      </c>
      <c r="L1340" s="3">
        <v>0.01</v>
      </c>
      <c r="M1340" t="s">
        <v>7</v>
      </c>
      <c r="N1340" s="2">
        <f t="shared" si="20"/>
        <v>0.96012165782702619</v>
      </c>
    </row>
    <row r="1341" spans="1:14" x14ac:dyDescent="0.25">
      <c r="A1341" s="134">
        <v>3.38</v>
      </c>
      <c r="B1341" s="6">
        <v>-112.25</v>
      </c>
      <c r="C1341" s="6">
        <v>38.320999999999998</v>
      </c>
      <c r="D1341">
        <v>5</v>
      </c>
      <c r="E1341">
        <v>2005</v>
      </c>
      <c r="F1341">
        <v>11</v>
      </c>
      <c r="G1341">
        <v>21</v>
      </c>
      <c r="H1341">
        <v>20</v>
      </c>
      <c r="I1341">
        <v>2</v>
      </c>
      <c r="J1341">
        <v>8.5</v>
      </c>
      <c r="K1341" s="2">
        <v>0.11799999999999999</v>
      </c>
      <c r="L1341" s="3">
        <v>0.01</v>
      </c>
      <c r="M1341" t="s">
        <v>7</v>
      </c>
      <c r="N1341" s="2">
        <f t="shared" si="20"/>
        <v>0.96012165782702619</v>
      </c>
    </row>
    <row r="1342" spans="1:14" x14ac:dyDescent="0.25">
      <c r="A1342" s="134">
        <v>3.35</v>
      </c>
      <c r="B1342" s="6">
        <v>-112.246</v>
      </c>
      <c r="C1342" s="6">
        <v>38.313000000000002</v>
      </c>
      <c r="D1342">
        <v>4</v>
      </c>
      <c r="E1342">
        <v>2005</v>
      </c>
      <c r="F1342">
        <v>12</v>
      </c>
      <c r="G1342">
        <v>11</v>
      </c>
      <c r="H1342">
        <v>10</v>
      </c>
      <c r="I1342">
        <v>28</v>
      </c>
      <c r="J1342">
        <v>43.3</v>
      </c>
      <c r="K1342" s="2">
        <v>0.11799999999999999</v>
      </c>
      <c r="L1342" s="3">
        <v>0.01</v>
      </c>
      <c r="M1342" t="s">
        <v>7</v>
      </c>
      <c r="N1342" s="2">
        <f t="shared" si="20"/>
        <v>0.96012165782702619</v>
      </c>
    </row>
    <row r="1343" spans="1:14" x14ac:dyDescent="0.25">
      <c r="A1343" s="134">
        <v>3.4</v>
      </c>
      <c r="B1343" s="6">
        <v>-109.98099999999999</v>
      </c>
      <c r="C1343" s="6">
        <v>40.972000000000001</v>
      </c>
      <c r="D1343">
        <v>4</v>
      </c>
      <c r="E1343">
        <v>2006</v>
      </c>
      <c r="F1343">
        <v>1</v>
      </c>
      <c r="G1343">
        <v>5</v>
      </c>
      <c r="H1343">
        <v>14</v>
      </c>
      <c r="I1343">
        <v>44</v>
      </c>
      <c r="J1343">
        <v>45</v>
      </c>
      <c r="K1343" s="2">
        <v>0.11799999999999999</v>
      </c>
      <c r="L1343" s="3">
        <v>0.01</v>
      </c>
      <c r="M1343" t="s">
        <v>7</v>
      </c>
      <c r="N1343" s="2">
        <f t="shared" si="20"/>
        <v>0.96012165782702619</v>
      </c>
    </row>
    <row r="1344" spans="1:14" x14ac:dyDescent="0.25">
      <c r="A1344" s="134">
        <v>3.59</v>
      </c>
      <c r="B1344" s="6">
        <v>-110.88</v>
      </c>
      <c r="C1344" s="6">
        <v>39.17</v>
      </c>
      <c r="D1344">
        <v>14</v>
      </c>
      <c r="E1344">
        <v>2006</v>
      </c>
      <c r="F1344">
        <v>1</v>
      </c>
      <c r="G1344">
        <v>27</v>
      </c>
      <c r="H1344">
        <v>6</v>
      </c>
      <c r="I1344">
        <v>47</v>
      </c>
      <c r="J1344">
        <v>12.3</v>
      </c>
      <c r="K1344" s="2">
        <v>0.05</v>
      </c>
      <c r="L1344" s="3">
        <v>0.01</v>
      </c>
      <c r="M1344" t="s">
        <v>2</v>
      </c>
      <c r="N1344" s="2">
        <f t="shared" si="20"/>
        <v>0.99271995054494411</v>
      </c>
    </row>
    <row r="1345" spans="1:14" x14ac:dyDescent="0.25">
      <c r="A1345" s="134">
        <v>3.12</v>
      </c>
      <c r="B1345" s="6">
        <v>-112.861</v>
      </c>
      <c r="C1345" s="6">
        <v>36.988</v>
      </c>
      <c r="D1345">
        <v>12</v>
      </c>
      <c r="E1345">
        <v>2006</v>
      </c>
      <c r="F1345">
        <v>2</v>
      </c>
      <c r="G1345">
        <v>5</v>
      </c>
      <c r="H1345">
        <v>11</v>
      </c>
      <c r="I1345">
        <v>36</v>
      </c>
      <c r="J1345">
        <v>55.9</v>
      </c>
      <c r="K1345" s="2">
        <v>0.11799999999999999</v>
      </c>
      <c r="L1345" s="3">
        <v>0.01</v>
      </c>
      <c r="M1345" t="s">
        <v>7</v>
      </c>
      <c r="N1345" s="2">
        <f t="shared" si="20"/>
        <v>0.96012165782702619</v>
      </c>
    </row>
    <row r="1346" spans="1:14" x14ac:dyDescent="0.25">
      <c r="A1346" s="134">
        <v>3.08</v>
      </c>
      <c r="B1346" s="6">
        <v>-113.47199999999999</v>
      </c>
      <c r="C1346" s="6">
        <v>37.402999999999999</v>
      </c>
      <c r="D1346">
        <v>0</v>
      </c>
      <c r="E1346">
        <v>2006</v>
      </c>
      <c r="F1346">
        <v>2</v>
      </c>
      <c r="G1346">
        <v>14</v>
      </c>
      <c r="H1346">
        <v>16</v>
      </c>
      <c r="I1346">
        <v>56</v>
      </c>
      <c r="J1346">
        <v>55.3</v>
      </c>
      <c r="K1346" s="2">
        <v>0.11799999999999999</v>
      </c>
      <c r="L1346" s="3">
        <v>0.01</v>
      </c>
      <c r="M1346" t="s">
        <v>7</v>
      </c>
      <c r="N1346" s="2">
        <f t="shared" si="20"/>
        <v>0.96012165782702619</v>
      </c>
    </row>
    <row r="1347" spans="1:14" x14ac:dyDescent="0.25">
      <c r="A1347" s="134">
        <v>2.92</v>
      </c>
      <c r="B1347" s="6">
        <v>-113.417</v>
      </c>
      <c r="C1347" s="6">
        <v>37.031999999999996</v>
      </c>
      <c r="D1347">
        <v>4</v>
      </c>
      <c r="E1347">
        <v>2006</v>
      </c>
      <c r="F1347">
        <v>5</v>
      </c>
      <c r="G1347">
        <v>1</v>
      </c>
      <c r="H1347">
        <v>16</v>
      </c>
      <c r="I1347">
        <v>30</v>
      </c>
      <c r="J1347">
        <v>8.5</v>
      </c>
      <c r="K1347" s="2">
        <v>0.11799999999999999</v>
      </c>
      <c r="L1347" s="3">
        <v>0.01</v>
      </c>
      <c r="M1347" t="s">
        <v>7</v>
      </c>
      <c r="N1347" s="2">
        <f t="shared" ref="N1347:N1410" si="21">EXP(-($D$1531^2*K1347^2)/2)</f>
        <v>0.96012165782702619</v>
      </c>
    </row>
    <row r="1348" spans="1:14" x14ac:dyDescent="0.25">
      <c r="A1348" s="134">
        <v>2.79</v>
      </c>
      <c r="B1348" s="6">
        <v>-113.794</v>
      </c>
      <c r="C1348" s="6">
        <v>40.764000000000003</v>
      </c>
      <c r="D1348">
        <v>4</v>
      </c>
      <c r="E1348">
        <v>2006</v>
      </c>
      <c r="F1348">
        <v>5</v>
      </c>
      <c r="G1348">
        <v>19</v>
      </c>
      <c r="H1348">
        <v>9</v>
      </c>
      <c r="I1348">
        <v>41</v>
      </c>
      <c r="J1348">
        <v>47.2</v>
      </c>
      <c r="K1348" s="2">
        <v>0.11799999999999999</v>
      </c>
      <c r="L1348" s="3">
        <v>0.01</v>
      </c>
      <c r="M1348" t="s">
        <v>7</v>
      </c>
      <c r="N1348" s="2">
        <f t="shared" si="21"/>
        <v>0.96012165782702619</v>
      </c>
    </row>
    <row r="1349" spans="1:14" x14ac:dyDescent="0.25">
      <c r="A1349" s="134">
        <v>3.04</v>
      </c>
      <c r="B1349" s="6">
        <v>-112.753</v>
      </c>
      <c r="C1349" s="6">
        <v>41.795999999999999</v>
      </c>
      <c r="D1349">
        <v>6</v>
      </c>
      <c r="E1349">
        <v>2006</v>
      </c>
      <c r="F1349">
        <v>5</v>
      </c>
      <c r="G1349">
        <v>20</v>
      </c>
      <c r="H1349">
        <v>16</v>
      </c>
      <c r="I1349">
        <v>51</v>
      </c>
      <c r="J1349">
        <v>46.1</v>
      </c>
      <c r="K1349" s="2">
        <v>0.11799999999999999</v>
      </c>
      <c r="L1349" s="3">
        <v>0.01</v>
      </c>
      <c r="M1349" t="s">
        <v>7</v>
      </c>
      <c r="N1349" s="2">
        <f t="shared" si="21"/>
        <v>0.96012165782702619</v>
      </c>
    </row>
    <row r="1350" spans="1:14" x14ac:dyDescent="0.25">
      <c r="A1350" s="134">
        <v>2.75</v>
      </c>
      <c r="B1350" s="6">
        <v>-111.423</v>
      </c>
      <c r="C1350" s="6">
        <v>41.415999999999997</v>
      </c>
      <c r="D1350">
        <v>8</v>
      </c>
      <c r="E1350">
        <v>2006</v>
      </c>
      <c r="F1350">
        <v>6</v>
      </c>
      <c r="G1350">
        <v>5</v>
      </c>
      <c r="H1350">
        <v>2</v>
      </c>
      <c r="I1350">
        <v>51</v>
      </c>
      <c r="J1350">
        <v>4.5</v>
      </c>
      <c r="K1350" s="2">
        <v>0.11799999999999999</v>
      </c>
      <c r="L1350" s="3">
        <v>0.01</v>
      </c>
      <c r="M1350" t="s">
        <v>7</v>
      </c>
      <c r="N1350" s="2">
        <f t="shared" si="21"/>
        <v>0.96012165782702619</v>
      </c>
    </row>
    <row r="1351" spans="1:14" x14ac:dyDescent="0.25">
      <c r="A1351" s="134">
        <v>3.5</v>
      </c>
      <c r="B1351" s="6">
        <v>-111.07299999999999</v>
      </c>
      <c r="C1351" s="6">
        <v>40.247</v>
      </c>
      <c r="D1351">
        <v>14</v>
      </c>
      <c r="E1351">
        <v>2006</v>
      </c>
      <c r="F1351">
        <v>6</v>
      </c>
      <c r="G1351">
        <v>11</v>
      </c>
      <c r="H1351">
        <v>10</v>
      </c>
      <c r="I1351">
        <v>1</v>
      </c>
      <c r="J1351">
        <v>50.2</v>
      </c>
      <c r="K1351" s="2">
        <v>0.05</v>
      </c>
      <c r="L1351" s="3">
        <v>0.01</v>
      </c>
      <c r="M1351" t="s">
        <v>2</v>
      </c>
      <c r="N1351" s="2">
        <f t="shared" si="21"/>
        <v>0.99271995054494411</v>
      </c>
    </row>
    <row r="1352" spans="1:14" x14ac:dyDescent="0.25">
      <c r="A1352" s="134">
        <v>2.7</v>
      </c>
      <c r="B1352" s="6">
        <v>-112.88800000000001</v>
      </c>
      <c r="C1352" s="6">
        <v>40.945999999999998</v>
      </c>
      <c r="D1352">
        <v>8</v>
      </c>
      <c r="E1352">
        <v>2006</v>
      </c>
      <c r="F1352">
        <v>6</v>
      </c>
      <c r="G1352">
        <v>20</v>
      </c>
      <c r="H1352">
        <v>1</v>
      </c>
      <c r="I1352">
        <v>53</v>
      </c>
      <c r="J1352">
        <v>25.6</v>
      </c>
      <c r="K1352" s="2">
        <v>0.11799999999999999</v>
      </c>
      <c r="L1352" s="3">
        <v>0.01</v>
      </c>
      <c r="M1352" t="s">
        <v>7</v>
      </c>
      <c r="N1352" s="2">
        <f t="shared" si="21"/>
        <v>0.96012165782702619</v>
      </c>
    </row>
    <row r="1353" spans="1:14" x14ac:dyDescent="0.25">
      <c r="A1353" s="134">
        <v>2.75</v>
      </c>
      <c r="B1353" s="6">
        <v>-112.542</v>
      </c>
      <c r="C1353" s="6">
        <v>41.906999999999996</v>
      </c>
      <c r="D1353">
        <v>3</v>
      </c>
      <c r="E1353">
        <v>2006</v>
      </c>
      <c r="F1353">
        <v>6</v>
      </c>
      <c r="G1353">
        <v>27</v>
      </c>
      <c r="H1353">
        <v>8</v>
      </c>
      <c r="I1353">
        <v>18</v>
      </c>
      <c r="J1353">
        <v>8.1999999999999993</v>
      </c>
      <c r="K1353" s="2">
        <v>0.11799999999999999</v>
      </c>
      <c r="L1353" s="3">
        <v>0.01</v>
      </c>
      <c r="M1353" t="s">
        <v>7</v>
      </c>
      <c r="N1353" s="2">
        <f t="shared" si="21"/>
        <v>0.96012165782702619</v>
      </c>
    </row>
    <row r="1354" spans="1:14" x14ac:dyDescent="0.25">
      <c r="A1354" s="134">
        <v>4.18</v>
      </c>
      <c r="B1354" s="6">
        <v>-111.502</v>
      </c>
      <c r="C1354" s="6">
        <v>42.432000000000002</v>
      </c>
      <c r="D1354">
        <v>10</v>
      </c>
      <c r="E1354">
        <v>2006</v>
      </c>
      <c r="F1354">
        <v>6</v>
      </c>
      <c r="G1354">
        <v>30</v>
      </c>
      <c r="H1354">
        <v>16</v>
      </c>
      <c r="I1354">
        <v>55</v>
      </c>
      <c r="J1354">
        <v>1.2</v>
      </c>
      <c r="K1354" s="2">
        <v>0.05</v>
      </c>
      <c r="L1354" s="3">
        <v>0.01</v>
      </c>
      <c r="M1354" t="s">
        <v>2</v>
      </c>
      <c r="N1354" s="2">
        <f t="shared" si="21"/>
        <v>0.99271995054494411</v>
      </c>
    </row>
    <row r="1355" spans="1:14" x14ac:dyDescent="0.25">
      <c r="A1355" s="134">
        <v>3.12</v>
      </c>
      <c r="B1355" s="6">
        <v>-111.53400000000001</v>
      </c>
      <c r="C1355" s="6">
        <v>39.732999999999997</v>
      </c>
      <c r="D1355">
        <v>7</v>
      </c>
      <c r="E1355">
        <v>2006</v>
      </c>
      <c r="F1355">
        <v>7</v>
      </c>
      <c r="G1355">
        <v>25</v>
      </c>
      <c r="H1355">
        <v>20</v>
      </c>
      <c r="I1355">
        <v>27</v>
      </c>
      <c r="J1355">
        <v>19.7</v>
      </c>
      <c r="K1355" s="2">
        <v>0.11799999999999999</v>
      </c>
      <c r="L1355" s="3">
        <v>0.01</v>
      </c>
      <c r="M1355" t="s">
        <v>7</v>
      </c>
      <c r="N1355" s="2">
        <f t="shared" si="21"/>
        <v>0.96012165782702619</v>
      </c>
    </row>
    <row r="1356" spans="1:14" x14ac:dyDescent="0.25">
      <c r="A1356" s="134">
        <v>3.6</v>
      </c>
      <c r="B1356" s="6">
        <v>-111.50700000000001</v>
      </c>
      <c r="C1356" s="6">
        <v>42.412999999999997</v>
      </c>
      <c r="D1356">
        <v>9</v>
      </c>
      <c r="E1356">
        <v>2006</v>
      </c>
      <c r="F1356">
        <v>9</v>
      </c>
      <c r="G1356">
        <v>2</v>
      </c>
      <c r="H1356">
        <v>19</v>
      </c>
      <c r="I1356">
        <v>54</v>
      </c>
      <c r="J1356">
        <v>60</v>
      </c>
      <c r="K1356" s="2">
        <v>0.05</v>
      </c>
      <c r="L1356" s="3">
        <v>0.01</v>
      </c>
      <c r="M1356" t="s">
        <v>2</v>
      </c>
      <c r="N1356" s="2">
        <f t="shared" si="21"/>
        <v>0.99271995054494411</v>
      </c>
    </row>
    <row r="1357" spans="1:14" x14ac:dyDescent="0.25">
      <c r="A1357" s="134">
        <v>3.14</v>
      </c>
      <c r="B1357" s="6">
        <v>-112.8</v>
      </c>
      <c r="C1357" s="6">
        <v>37.871000000000002</v>
      </c>
      <c r="D1357">
        <v>0</v>
      </c>
      <c r="E1357">
        <v>2006</v>
      </c>
      <c r="F1357">
        <v>9</v>
      </c>
      <c r="G1357">
        <v>22</v>
      </c>
      <c r="H1357">
        <v>5</v>
      </c>
      <c r="I1357">
        <v>50</v>
      </c>
      <c r="J1357">
        <v>51.4</v>
      </c>
      <c r="K1357" s="2">
        <v>0.11799999999999999</v>
      </c>
      <c r="L1357" s="3">
        <v>0.01</v>
      </c>
      <c r="M1357" t="s">
        <v>7</v>
      </c>
      <c r="N1357" s="2">
        <f t="shared" si="21"/>
        <v>0.96012165782702619</v>
      </c>
    </row>
    <row r="1358" spans="1:14" x14ac:dyDescent="0.25">
      <c r="A1358" s="134">
        <v>3.1</v>
      </c>
      <c r="B1358" s="6">
        <v>-112.413</v>
      </c>
      <c r="C1358" s="6">
        <v>41.877000000000002</v>
      </c>
      <c r="D1358">
        <v>2</v>
      </c>
      <c r="E1358">
        <v>2006</v>
      </c>
      <c r="F1358">
        <v>9</v>
      </c>
      <c r="G1358">
        <v>27</v>
      </c>
      <c r="H1358">
        <v>22</v>
      </c>
      <c r="I1358">
        <v>11</v>
      </c>
      <c r="J1358">
        <v>12.3</v>
      </c>
      <c r="K1358" s="2">
        <v>0.11799999999999999</v>
      </c>
      <c r="L1358" s="3">
        <v>0.01</v>
      </c>
      <c r="M1358" t="s">
        <v>7</v>
      </c>
      <c r="N1358" s="2">
        <f t="shared" si="21"/>
        <v>0.96012165782702619</v>
      </c>
    </row>
    <row r="1359" spans="1:14" x14ac:dyDescent="0.25">
      <c r="A1359" s="134">
        <v>2.99</v>
      </c>
      <c r="B1359" s="6">
        <v>-111.967</v>
      </c>
      <c r="C1359" s="6">
        <v>39.207000000000001</v>
      </c>
      <c r="D1359">
        <v>13</v>
      </c>
      <c r="E1359">
        <v>2006</v>
      </c>
      <c r="F1359">
        <v>9</v>
      </c>
      <c r="G1359">
        <v>28</v>
      </c>
      <c r="H1359">
        <v>6</v>
      </c>
      <c r="I1359">
        <v>44</v>
      </c>
      <c r="J1359">
        <v>53.5</v>
      </c>
      <c r="K1359" s="2">
        <v>0.11799999999999999</v>
      </c>
      <c r="L1359" s="3">
        <v>0.01</v>
      </c>
      <c r="M1359" t="s">
        <v>7</v>
      </c>
      <c r="N1359" s="2">
        <f t="shared" si="21"/>
        <v>0.96012165782702619</v>
      </c>
    </row>
    <row r="1360" spans="1:14" x14ac:dyDescent="0.25">
      <c r="A1360" s="134">
        <v>2.93</v>
      </c>
      <c r="B1360" s="6">
        <v>-111.705</v>
      </c>
      <c r="C1360" s="6">
        <v>41.671999999999997</v>
      </c>
      <c r="D1360">
        <v>1</v>
      </c>
      <c r="E1360">
        <v>2006</v>
      </c>
      <c r="F1360">
        <v>10</v>
      </c>
      <c r="G1360">
        <v>10</v>
      </c>
      <c r="H1360">
        <v>1</v>
      </c>
      <c r="I1360">
        <v>23</v>
      </c>
      <c r="J1360">
        <v>35.200000000000003</v>
      </c>
      <c r="K1360" s="2">
        <v>0.11799999999999999</v>
      </c>
      <c r="L1360" s="3">
        <v>0.01</v>
      </c>
      <c r="M1360" t="s">
        <v>7</v>
      </c>
      <c r="N1360" s="2">
        <f t="shared" si="21"/>
        <v>0.96012165782702619</v>
      </c>
    </row>
    <row r="1361" spans="1:14" x14ac:dyDescent="0.25">
      <c r="A1361" s="134">
        <v>2.83</v>
      </c>
      <c r="B1361" s="6">
        <v>-113.502</v>
      </c>
      <c r="C1361" s="6">
        <v>37.11</v>
      </c>
      <c r="D1361">
        <v>2</v>
      </c>
      <c r="E1361">
        <v>2006</v>
      </c>
      <c r="F1361">
        <v>10</v>
      </c>
      <c r="G1361">
        <v>29</v>
      </c>
      <c r="H1361">
        <v>3</v>
      </c>
      <c r="I1361">
        <v>56</v>
      </c>
      <c r="J1361">
        <v>15.6</v>
      </c>
      <c r="K1361" s="2">
        <v>0.22500000000000001</v>
      </c>
      <c r="L1361" s="3">
        <v>0.01</v>
      </c>
      <c r="M1361" t="s">
        <v>4</v>
      </c>
      <c r="N1361" s="2">
        <f t="shared" si="21"/>
        <v>0.86246540911615621</v>
      </c>
    </row>
    <row r="1362" spans="1:14" x14ac:dyDescent="0.25">
      <c r="A1362" s="134">
        <v>2.96</v>
      </c>
      <c r="B1362" s="6">
        <v>-113.98699999999999</v>
      </c>
      <c r="C1362" s="6">
        <v>37.277999999999999</v>
      </c>
      <c r="D1362">
        <v>1</v>
      </c>
      <c r="E1362">
        <v>2006</v>
      </c>
      <c r="F1362">
        <v>11</v>
      </c>
      <c r="G1362">
        <v>13</v>
      </c>
      <c r="H1362">
        <v>7</v>
      </c>
      <c r="I1362">
        <v>56</v>
      </c>
      <c r="J1362">
        <v>26.9</v>
      </c>
      <c r="K1362" s="2">
        <v>0.22500000000000001</v>
      </c>
      <c r="L1362" s="3">
        <v>0.01</v>
      </c>
      <c r="M1362" t="s">
        <v>4</v>
      </c>
      <c r="N1362" s="2">
        <f t="shared" si="21"/>
        <v>0.86246540911615621</v>
      </c>
    </row>
    <row r="1363" spans="1:14" x14ac:dyDescent="0.25">
      <c r="A1363" s="134">
        <v>2.72</v>
      </c>
      <c r="B1363" s="6">
        <v>-112.047</v>
      </c>
      <c r="C1363" s="6">
        <v>40.735999999999997</v>
      </c>
      <c r="D1363">
        <v>7</v>
      </c>
      <c r="E1363">
        <v>2006</v>
      </c>
      <c r="F1363">
        <v>11</v>
      </c>
      <c r="G1363">
        <v>17</v>
      </c>
      <c r="H1363">
        <v>6</v>
      </c>
      <c r="I1363">
        <v>22</v>
      </c>
      <c r="J1363">
        <v>8.1999999999999993</v>
      </c>
      <c r="K1363" s="2">
        <v>0.11799999999999999</v>
      </c>
      <c r="L1363" s="3">
        <v>0.01</v>
      </c>
      <c r="M1363" t="s">
        <v>7</v>
      </c>
      <c r="N1363" s="2">
        <f t="shared" si="21"/>
        <v>0.96012165782702619</v>
      </c>
    </row>
    <row r="1364" spans="1:14" x14ac:dyDescent="0.25">
      <c r="A1364" s="134">
        <v>2.86</v>
      </c>
      <c r="B1364" s="6">
        <v>-111.501</v>
      </c>
      <c r="C1364" s="6">
        <v>42.424999999999997</v>
      </c>
      <c r="D1364">
        <v>1</v>
      </c>
      <c r="E1364">
        <v>2006</v>
      </c>
      <c r="F1364">
        <v>11</v>
      </c>
      <c r="G1364">
        <v>29</v>
      </c>
      <c r="H1364">
        <v>17</v>
      </c>
      <c r="I1364">
        <v>46</v>
      </c>
      <c r="J1364">
        <v>0.5</v>
      </c>
      <c r="K1364" s="2">
        <v>0.11799999999999999</v>
      </c>
      <c r="L1364" s="3">
        <v>0.01</v>
      </c>
      <c r="M1364" t="s">
        <v>7</v>
      </c>
      <c r="N1364" s="2">
        <f t="shared" si="21"/>
        <v>0.96012165782702619</v>
      </c>
    </row>
    <row r="1365" spans="1:14" x14ac:dyDescent="0.25">
      <c r="A1365" s="134">
        <v>2.97</v>
      </c>
      <c r="B1365" s="6">
        <v>-111.49299999999999</v>
      </c>
      <c r="C1365" s="6">
        <v>38.9</v>
      </c>
      <c r="D1365">
        <v>1</v>
      </c>
      <c r="E1365">
        <v>2006</v>
      </c>
      <c r="F1365">
        <v>11</v>
      </c>
      <c r="G1365">
        <v>30</v>
      </c>
      <c r="H1365">
        <v>4</v>
      </c>
      <c r="I1365">
        <v>26</v>
      </c>
      <c r="J1365">
        <v>17.5</v>
      </c>
      <c r="K1365" s="2">
        <v>0.11799999999999999</v>
      </c>
      <c r="L1365" s="3">
        <v>0.01</v>
      </c>
      <c r="M1365" t="s">
        <v>7</v>
      </c>
      <c r="N1365" s="2">
        <f t="shared" si="21"/>
        <v>0.96012165782702619</v>
      </c>
    </row>
    <row r="1366" spans="1:14" x14ac:dyDescent="0.25">
      <c r="A1366" s="134">
        <v>2.95</v>
      </c>
      <c r="B1366" s="6">
        <v>-111.97799999999999</v>
      </c>
      <c r="C1366" s="6">
        <v>39.283000000000001</v>
      </c>
      <c r="D1366">
        <v>5</v>
      </c>
      <c r="E1366">
        <v>2006</v>
      </c>
      <c r="F1366">
        <v>12</v>
      </c>
      <c r="G1366">
        <v>7</v>
      </c>
      <c r="H1366">
        <v>15</v>
      </c>
      <c r="I1366">
        <v>4</v>
      </c>
      <c r="J1366">
        <v>36.299999999999997</v>
      </c>
      <c r="K1366" s="2">
        <v>0.11799999999999999</v>
      </c>
      <c r="L1366" s="3">
        <v>0.01</v>
      </c>
      <c r="M1366" t="s">
        <v>7</v>
      </c>
      <c r="N1366" s="2">
        <f t="shared" si="21"/>
        <v>0.96012165782702619</v>
      </c>
    </row>
    <row r="1367" spans="1:14" x14ac:dyDescent="0.25">
      <c r="A1367" s="134">
        <v>3.42</v>
      </c>
      <c r="B1367" s="6">
        <v>-111.575</v>
      </c>
      <c r="C1367" s="6">
        <v>41.127000000000002</v>
      </c>
      <c r="D1367">
        <v>7</v>
      </c>
      <c r="E1367">
        <v>2006</v>
      </c>
      <c r="F1367">
        <v>12</v>
      </c>
      <c r="G1367">
        <v>20</v>
      </c>
      <c r="H1367">
        <v>18</v>
      </c>
      <c r="I1367">
        <v>15</v>
      </c>
      <c r="J1367">
        <v>36.299999999999997</v>
      </c>
      <c r="K1367" s="2">
        <v>0.11799999999999999</v>
      </c>
      <c r="L1367" s="3">
        <v>0.01</v>
      </c>
      <c r="M1367" t="s">
        <v>7</v>
      </c>
      <c r="N1367" s="2">
        <f t="shared" si="21"/>
        <v>0.96012165782702619</v>
      </c>
    </row>
    <row r="1368" spans="1:14" x14ac:dyDescent="0.25">
      <c r="A1368" s="134">
        <v>2.66</v>
      </c>
      <c r="B1368" s="6">
        <v>-110.498</v>
      </c>
      <c r="C1368" s="6">
        <v>41.146000000000001</v>
      </c>
      <c r="D1368">
        <v>1</v>
      </c>
      <c r="E1368">
        <v>2006</v>
      </c>
      <c r="F1368">
        <v>12</v>
      </c>
      <c r="G1368">
        <v>26</v>
      </c>
      <c r="H1368">
        <v>14</v>
      </c>
      <c r="I1368">
        <v>28</v>
      </c>
      <c r="J1368">
        <v>42.2</v>
      </c>
      <c r="K1368" s="2">
        <v>0.11799999999999999</v>
      </c>
      <c r="L1368" s="3">
        <v>0.01</v>
      </c>
      <c r="M1368" t="s">
        <v>7</v>
      </c>
      <c r="N1368" s="2">
        <f t="shared" si="21"/>
        <v>0.96012165782702619</v>
      </c>
    </row>
    <row r="1369" spans="1:14" x14ac:dyDescent="0.25">
      <c r="A1369" s="134">
        <v>2.5</v>
      </c>
      <c r="B1369" s="6">
        <v>-112.431</v>
      </c>
      <c r="C1369" s="6">
        <v>37.075000000000003</v>
      </c>
      <c r="D1369">
        <v>16</v>
      </c>
      <c r="E1369">
        <v>2007</v>
      </c>
      <c r="F1369">
        <v>1</v>
      </c>
      <c r="G1369">
        <v>18</v>
      </c>
      <c r="H1369">
        <v>9</v>
      </c>
      <c r="I1369">
        <v>4</v>
      </c>
      <c r="J1369">
        <v>59</v>
      </c>
      <c r="K1369" s="2">
        <v>0.22500000000000001</v>
      </c>
      <c r="L1369" s="3">
        <v>0.01</v>
      </c>
      <c r="M1369" t="s">
        <v>4</v>
      </c>
      <c r="N1369" s="2">
        <f t="shared" si="21"/>
        <v>0.86246540911615621</v>
      </c>
    </row>
    <row r="1370" spans="1:14" x14ac:dyDescent="0.25">
      <c r="A1370" s="134">
        <v>2.93</v>
      </c>
      <c r="B1370" s="6">
        <v>-112.1</v>
      </c>
      <c r="C1370" s="6">
        <v>41.185000000000002</v>
      </c>
      <c r="D1370">
        <v>11</v>
      </c>
      <c r="E1370">
        <v>2007</v>
      </c>
      <c r="F1370">
        <v>2</v>
      </c>
      <c r="G1370">
        <v>1</v>
      </c>
      <c r="H1370">
        <v>22</v>
      </c>
      <c r="I1370">
        <v>34</v>
      </c>
      <c r="J1370">
        <v>59.3</v>
      </c>
      <c r="K1370" s="2">
        <v>0.11799999999999999</v>
      </c>
      <c r="L1370" s="3">
        <v>0.01</v>
      </c>
      <c r="M1370" t="s">
        <v>7</v>
      </c>
      <c r="N1370" s="2">
        <f t="shared" si="21"/>
        <v>0.96012165782702619</v>
      </c>
    </row>
    <row r="1371" spans="1:14" x14ac:dyDescent="0.25">
      <c r="A1371" s="134">
        <v>3.27</v>
      </c>
      <c r="B1371" s="6">
        <v>-112.60599999999999</v>
      </c>
      <c r="C1371" s="6">
        <v>38.313000000000002</v>
      </c>
      <c r="D1371">
        <v>2</v>
      </c>
      <c r="E1371">
        <v>2007</v>
      </c>
      <c r="F1371">
        <v>2</v>
      </c>
      <c r="G1371">
        <v>8</v>
      </c>
      <c r="H1371">
        <v>8</v>
      </c>
      <c r="I1371">
        <v>58</v>
      </c>
      <c r="J1371">
        <v>29.3</v>
      </c>
      <c r="K1371" s="2">
        <v>0.11799999999999999</v>
      </c>
      <c r="L1371" s="3">
        <v>0.01</v>
      </c>
      <c r="M1371" t="s">
        <v>7</v>
      </c>
      <c r="N1371" s="2">
        <f t="shared" si="21"/>
        <v>0.96012165782702619</v>
      </c>
    </row>
    <row r="1372" spans="1:14" x14ac:dyDescent="0.25">
      <c r="A1372" s="134">
        <v>3.97</v>
      </c>
      <c r="B1372" s="6">
        <v>-110.688</v>
      </c>
      <c r="C1372" s="6">
        <v>42.448999999999998</v>
      </c>
      <c r="D1372">
        <v>7</v>
      </c>
      <c r="E1372">
        <v>2007</v>
      </c>
      <c r="F1372">
        <v>2</v>
      </c>
      <c r="G1372">
        <v>25</v>
      </c>
      <c r="H1372">
        <v>3</v>
      </c>
      <c r="I1372">
        <v>52</v>
      </c>
      <c r="J1372">
        <v>20.399999999999999</v>
      </c>
      <c r="K1372" s="2">
        <v>0.05</v>
      </c>
      <c r="L1372" s="3">
        <v>0.01</v>
      </c>
      <c r="M1372" t="s">
        <v>2</v>
      </c>
      <c r="N1372" s="2">
        <f t="shared" si="21"/>
        <v>0.99271995054494411</v>
      </c>
    </row>
    <row r="1373" spans="1:14" x14ac:dyDescent="0.25">
      <c r="A1373" s="134">
        <v>2.96</v>
      </c>
      <c r="B1373" s="6">
        <v>-108.765</v>
      </c>
      <c r="C1373" s="6">
        <v>38.558</v>
      </c>
      <c r="D1373">
        <v>14</v>
      </c>
      <c r="E1373">
        <v>2007</v>
      </c>
      <c r="F1373">
        <v>4</v>
      </c>
      <c r="G1373">
        <v>14</v>
      </c>
      <c r="H1373">
        <v>23</v>
      </c>
      <c r="I1373">
        <v>10</v>
      </c>
      <c r="J1373">
        <v>6.4</v>
      </c>
      <c r="K1373" s="2">
        <v>0.11799999999999999</v>
      </c>
      <c r="L1373" s="3">
        <v>0.01</v>
      </c>
      <c r="M1373" t="s">
        <v>7</v>
      </c>
      <c r="N1373" s="2">
        <f t="shared" si="21"/>
        <v>0.96012165782702619</v>
      </c>
    </row>
    <row r="1374" spans="1:14" x14ac:dyDescent="0.25">
      <c r="A1374" s="134">
        <v>2.67</v>
      </c>
      <c r="B1374" s="6">
        <v>-110.67400000000001</v>
      </c>
      <c r="C1374" s="6">
        <v>40.988999999999997</v>
      </c>
      <c r="D1374">
        <v>2</v>
      </c>
      <c r="E1374">
        <v>2007</v>
      </c>
      <c r="F1374">
        <v>4</v>
      </c>
      <c r="G1374">
        <v>29</v>
      </c>
      <c r="H1374">
        <v>9</v>
      </c>
      <c r="I1374">
        <v>13</v>
      </c>
      <c r="J1374">
        <v>13.2</v>
      </c>
      <c r="K1374" s="2">
        <v>0.11799999999999999</v>
      </c>
      <c r="L1374" s="3">
        <v>0.01</v>
      </c>
      <c r="M1374" t="s">
        <v>7</v>
      </c>
      <c r="N1374" s="2">
        <f t="shared" si="21"/>
        <v>0.96012165782702619</v>
      </c>
    </row>
    <row r="1375" spans="1:14" x14ac:dyDescent="0.25">
      <c r="A1375" s="134">
        <v>3.04</v>
      </c>
      <c r="B1375" s="6">
        <v>-112.20399999999999</v>
      </c>
      <c r="C1375" s="6">
        <v>38.512</v>
      </c>
      <c r="D1375">
        <v>1</v>
      </c>
      <c r="E1375">
        <v>2007</v>
      </c>
      <c r="F1375">
        <v>5</v>
      </c>
      <c r="G1375">
        <v>2</v>
      </c>
      <c r="H1375">
        <v>15</v>
      </c>
      <c r="I1375">
        <v>58</v>
      </c>
      <c r="J1375">
        <v>53.5</v>
      </c>
      <c r="K1375" s="2">
        <v>0.11799999999999999</v>
      </c>
      <c r="L1375" s="3">
        <v>0.01</v>
      </c>
      <c r="M1375" t="s">
        <v>7</v>
      </c>
      <c r="N1375" s="2">
        <f t="shared" si="21"/>
        <v>0.96012165782702619</v>
      </c>
    </row>
    <row r="1376" spans="1:14" x14ac:dyDescent="0.25">
      <c r="A1376" s="134">
        <v>3.06</v>
      </c>
      <c r="B1376" s="6">
        <v>-111.98699999999999</v>
      </c>
      <c r="C1376" s="6">
        <v>39.32</v>
      </c>
      <c r="D1376">
        <v>3</v>
      </c>
      <c r="E1376">
        <v>2007</v>
      </c>
      <c r="F1376">
        <v>5</v>
      </c>
      <c r="G1376">
        <v>28</v>
      </c>
      <c r="H1376">
        <v>20</v>
      </c>
      <c r="I1376">
        <v>55</v>
      </c>
      <c r="J1376">
        <v>54.1</v>
      </c>
      <c r="K1376" s="2">
        <v>0.11799999999999999</v>
      </c>
      <c r="L1376" s="3">
        <v>0.01</v>
      </c>
      <c r="M1376" t="s">
        <v>7</v>
      </c>
      <c r="N1376" s="2">
        <f t="shared" si="21"/>
        <v>0.96012165782702619</v>
      </c>
    </row>
    <row r="1377" spans="1:14" x14ac:dyDescent="0.25">
      <c r="A1377" s="134">
        <v>3.76</v>
      </c>
      <c r="B1377" s="6">
        <v>-114.01600000000001</v>
      </c>
      <c r="C1377" s="6">
        <v>37.494</v>
      </c>
      <c r="D1377">
        <v>8</v>
      </c>
      <c r="E1377">
        <v>2007</v>
      </c>
      <c r="F1377">
        <v>6</v>
      </c>
      <c r="G1377">
        <v>11</v>
      </c>
      <c r="H1377">
        <v>1</v>
      </c>
      <c r="I1377">
        <v>3</v>
      </c>
      <c r="J1377">
        <v>46.6</v>
      </c>
      <c r="K1377" s="2">
        <v>0.05</v>
      </c>
      <c r="L1377" s="3">
        <v>0.01</v>
      </c>
      <c r="M1377" t="s">
        <v>2</v>
      </c>
      <c r="N1377" s="2">
        <f t="shared" si="21"/>
        <v>0.99271995054494411</v>
      </c>
    </row>
    <row r="1378" spans="1:14" x14ac:dyDescent="0.25">
      <c r="A1378" s="134">
        <v>2.98</v>
      </c>
      <c r="B1378" s="6">
        <v>-112.21</v>
      </c>
      <c r="C1378" s="6">
        <v>38.488</v>
      </c>
      <c r="D1378">
        <v>0</v>
      </c>
      <c r="E1378">
        <v>2007</v>
      </c>
      <c r="F1378">
        <v>6</v>
      </c>
      <c r="G1378">
        <v>19</v>
      </c>
      <c r="H1378">
        <v>8</v>
      </c>
      <c r="I1378">
        <v>8</v>
      </c>
      <c r="J1378">
        <v>47</v>
      </c>
      <c r="K1378" s="2">
        <v>0.11799999999999999</v>
      </c>
      <c r="L1378" s="3">
        <v>0.01</v>
      </c>
      <c r="M1378" t="s">
        <v>7</v>
      </c>
      <c r="N1378" s="2">
        <f t="shared" si="21"/>
        <v>0.96012165782702619</v>
      </c>
    </row>
    <row r="1379" spans="1:14" x14ac:dyDescent="0.25">
      <c r="A1379" s="134">
        <v>3.03</v>
      </c>
      <c r="B1379" s="6">
        <v>-111.53</v>
      </c>
      <c r="C1379" s="6">
        <v>41.802999999999997</v>
      </c>
      <c r="D1379">
        <v>0</v>
      </c>
      <c r="E1379">
        <v>2007</v>
      </c>
      <c r="F1379">
        <v>7</v>
      </c>
      <c r="G1379">
        <v>2</v>
      </c>
      <c r="H1379">
        <v>8</v>
      </c>
      <c r="I1379">
        <v>5</v>
      </c>
      <c r="J1379">
        <v>2</v>
      </c>
      <c r="K1379" s="2">
        <v>0.11799999999999999</v>
      </c>
      <c r="L1379" s="3">
        <v>0.01</v>
      </c>
      <c r="M1379" t="s">
        <v>7</v>
      </c>
      <c r="N1379" s="2">
        <f t="shared" si="21"/>
        <v>0.96012165782702619</v>
      </c>
    </row>
    <row r="1380" spans="1:14" x14ac:dyDescent="0.25">
      <c r="A1380" s="134">
        <v>3.32</v>
      </c>
      <c r="B1380" s="6">
        <v>-112.529</v>
      </c>
      <c r="C1380" s="6">
        <v>37.537999999999997</v>
      </c>
      <c r="D1380">
        <v>1</v>
      </c>
      <c r="E1380">
        <v>2007</v>
      </c>
      <c r="F1380">
        <v>7</v>
      </c>
      <c r="G1380">
        <v>4</v>
      </c>
      <c r="H1380">
        <v>18</v>
      </c>
      <c r="I1380">
        <v>31</v>
      </c>
      <c r="J1380">
        <v>58.4</v>
      </c>
      <c r="K1380" s="2">
        <v>0.11799999999999999</v>
      </c>
      <c r="L1380" s="3">
        <v>0.01</v>
      </c>
      <c r="M1380" t="s">
        <v>7</v>
      </c>
      <c r="N1380" s="2">
        <f t="shared" si="21"/>
        <v>0.96012165782702619</v>
      </c>
    </row>
    <row r="1381" spans="1:14" x14ac:dyDescent="0.25">
      <c r="A1381" s="134">
        <v>2.71</v>
      </c>
      <c r="B1381" s="6">
        <v>-112.20099999999999</v>
      </c>
      <c r="C1381" s="6">
        <v>38.482999999999997</v>
      </c>
      <c r="D1381">
        <v>0</v>
      </c>
      <c r="E1381">
        <v>2007</v>
      </c>
      <c r="F1381">
        <v>7</v>
      </c>
      <c r="G1381">
        <v>6</v>
      </c>
      <c r="H1381">
        <v>7</v>
      </c>
      <c r="I1381">
        <v>31</v>
      </c>
      <c r="J1381">
        <v>34.299999999999997</v>
      </c>
      <c r="K1381" s="2">
        <v>0.11799999999999999</v>
      </c>
      <c r="L1381" s="3">
        <v>0.01</v>
      </c>
      <c r="M1381" t="s">
        <v>7</v>
      </c>
      <c r="N1381" s="2">
        <f t="shared" si="21"/>
        <v>0.96012165782702619</v>
      </c>
    </row>
    <row r="1382" spans="1:14" x14ac:dyDescent="0.25">
      <c r="A1382" s="134">
        <v>3.71</v>
      </c>
      <c r="B1382" s="6">
        <v>-113.32299999999999</v>
      </c>
      <c r="C1382" s="6">
        <v>38.07</v>
      </c>
      <c r="D1382">
        <v>6</v>
      </c>
      <c r="E1382">
        <v>2007</v>
      </c>
      <c r="F1382">
        <v>8</v>
      </c>
      <c r="G1382">
        <v>18</v>
      </c>
      <c r="H1382">
        <v>13</v>
      </c>
      <c r="I1382">
        <v>16</v>
      </c>
      <c r="J1382">
        <v>30.5</v>
      </c>
      <c r="K1382" s="2">
        <v>0.05</v>
      </c>
      <c r="L1382" s="3">
        <v>0.01</v>
      </c>
      <c r="M1382" t="s">
        <v>2</v>
      </c>
      <c r="N1382" s="2">
        <f t="shared" si="21"/>
        <v>0.99271995054494411</v>
      </c>
    </row>
    <row r="1383" spans="1:14" x14ac:dyDescent="0.25">
      <c r="A1383" s="134">
        <v>3.83</v>
      </c>
      <c r="B1383" s="6">
        <v>-112.31399999999999</v>
      </c>
      <c r="C1383" s="6">
        <v>41.643999999999998</v>
      </c>
      <c r="D1383">
        <v>10</v>
      </c>
      <c r="E1383">
        <v>2007</v>
      </c>
      <c r="F1383">
        <v>9</v>
      </c>
      <c r="G1383">
        <v>1</v>
      </c>
      <c r="H1383">
        <v>18</v>
      </c>
      <c r="I1383">
        <v>32</v>
      </c>
      <c r="J1383">
        <v>2.1</v>
      </c>
      <c r="K1383" s="2">
        <v>0.05</v>
      </c>
      <c r="L1383" s="3">
        <v>0.01</v>
      </c>
      <c r="M1383" t="s">
        <v>2</v>
      </c>
      <c r="N1383" s="2">
        <f t="shared" si="21"/>
        <v>0.99271995054494411</v>
      </c>
    </row>
    <row r="1384" spans="1:14" x14ac:dyDescent="0.25">
      <c r="A1384" s="134">
        <v>2.5099999999999998</v>
      </c>
      <c r="B1384" s="6">
        <v>-112.33499999999999</v>
      </c>
      <c r="C1384" s="6">
        <v>36.984000000000002</v>
      </c>
      <c r="D1384">
        <v>13</v>
      </c>
      <c r="E1384">
        <v>2007</v>
      </c>
      <c r="F1384">
        <v>9</v>
      </c>
      <c r="G1384">
        <v>26</v>
      </c>
      <c r="H1384">
        <v>2</v>
      </c>
      <c r="I1384">
        <v>24</v>
      </c>
      <c r="J1384">
        <v>6.3</v>
      </c>
      <c r="K1384" s="2">
        <v>0.22500000000000001</v>
      </c>
      <c r="L1384" s="3">
        <v>0.01</v>
      </c>
      <c r="M1384" t="s">
        <v>4</v>
      </c>
      <c r="N1384" s="2">
        <f t="shared" si="21"/>
        <v>0.86246540911615621</v>
      </c>
    </row>
    <row r="1385" spans="1:14" x14ac:dyDescent="0.25">
      <c r="A1385" s="134">
        <v>2.94</v>
      </c>
      <c r="B1385" s="6">
        <v>-112.462</v>
      </c>
      <c r="C1385" s="6">
        <v>37.561999999999998</v>
      </c>
      <c r="D1385">
        <v>9</v>
      </c>
      <c r="E1385">
        <v>2007</v>
      </c>
      <c r="F1385">
        <v>9</v>
      </c>
      <c r="G1385">
        <v>29</v>
      </c>
      <c r="H1385">
        <v>4</v>
      </c>
      <c r="I1385">
        <v>8</v>
      </c>
      <c r="J1385">
        <v>20.100000000000001</v>
      </c>
      <c r="K1385" s="2">
        <v>0.11799999999999999</v>
      </c>
      <c r="L1385" s="3">
        <v>0.01</v>
      </c>
      <c r="M1385" t="s">
        <v>7</v>
      </c>
      <c r="N1385" s="2">
        <f t="shared" si="21"/>
        <v>0.96012165782702619</v>
      </c>
    </row>
    <row r="1386" spans="1:14" x14ac:dyDescent="0.25">
      <c r="A1386" s="134">
        <v>3.82</v>
      </c>
      <c r="B1386" s="6">
        <v>-111.648</v>
      </c>
      <c r="C1386" s="6">
        <v>39.345999999999997</v>
      </c>
      <c r="D1386">
        <v>11</v>
      </c>
      <c r="E1386">
        <v>2007</v>
      </c>
      <c r="F1386">
        <v>11</v>
      </c>
      <c r="G1386">
        <v>5</v>
      </c>
      <c r="H1386">
        <v>21</v>
      </c>
      <c r="I1386">
        <v>48</v>
      </c>
      <c r="J1386">
        <v>0.6</v>
      </c>
      <c r="K1386" s="2">
        <v>0.05</v>
      </c>
      <c r="L1386" s="3">
        <v>0.01</v>
      </c>
      <c r="M1386" t="s">
        <v>2</v>
      </c>
      <c r="N1386" s="2">
        <f t="shared" si="21"/>
        <v>0.99271995054494411</v>
      </c>
    </row>
    <row r="1387" spans="1:14" x14ac:dyDescent="0.25">
      <c r="A1387" s="134">
        <v>3.2</v>
      </c>
      <c r="B1387" s="6">
        <v>-112.322</v>
      </c>
      <c r="C1387" s="6">
        <v>37.530999999999999</v>
      </c>
      <c r="D1387">
        <v>1</v>
      </c>
      <c r="E1387">
        <v>2007</v>
      </c>
      <c r="F1387">
        <v>12</v>
      </c>
      <c r="G1387">
        <v>10</v>
      </c>
      <c r="H1387">
        <v>5</v>
      </c>
      <c r="I1387">
        <v>46</v>
      </c>
      <c r="J1387">
        <v>13.7</v>
      </c>
      <c r="K1387" s="2">
        <v>0.11799999999999999</v>
      </c>
      <c r="L1387" s="3">
        <v>0.01</v>
      </c>
      <c r="M1387" t="s">
        <v>7</v>
      </c>
      <c r="N1387" s="2">
        <f t="shared" si="21"/>
        <v>0.96012165782702619</v>
      </c>
    </row>
    <row r="1388" spans="1:14" x14ac:dyDescent="0.25">
      <c r="A1388" s="134">
        <v>3.55</v>
      </c>
      <c r="B1388" s="6">
        <v>-114.111</v>
      </c>
      <c r="C1388" s="6">
        <v>37.360999999999997</v>
      </c>
      <c r="D1388">
        <v>0</v>
      </c>
      <c r="E1388">
        <v>2007</v>
      </c>
      <c r="F1388">
        <v>12</v>
      </c>
      <c r="G1388">
        <v>13</v>
      </c>
      <c r="H1388">
        <v>7</v>
      </c>
      <c r="I1388">
        <v>54</v>
      </c>
      <c r="J1388">
        <v>45.3</v>
      </c>
      <c r="K1388" s="2">
        <v>0.11799999999999999</v>
      </c>
      <c r="L1388" s="3">
        <v>0.01</v>
      </c>
      <c r="M1388" t="s">
        <v>7</v>
      </c>
      <c r="N1388" s="2">
        <f t="shared" si="21"/>
        <v>0.96012165782702619</v>
      </c>
    </row>
    <row r="1389" spans="1:14" x14ac:dyDescent="0.25">
      <c r="A1389" s="134">
        <v>2.71</v>
      </c>
      <c r="B1389" s="6">
        <v>-111.40300000000001</v>
      </c>
      <c r="C1389" s="6">
        <v>42.470999999999997</v>
      </c>
      <c r="D1389">
        <v>1</v>
      </c>
      <c r="E1389">
        <v>2007</v>
      </c>
      <c r="F1389">
        <v>12</v>
      </c>
      <c r="G1389">
        <v>24</v>
      </c>
      <c r="H1389">
        <v>1</v>
      </c>
      <c r="I1389">
        <v>14</v>
      </c>
      <c r="J1389">
        <v>10.4</v>
      </c>
      <c r="K1389" s="2">
        <v>0.11799999999999999</v>
      </c>
      <c r="L1389" s="3">
        <v>0.01</v>
      </c>
      <c r="M1389" t="s">
        <v>7</v>
      </c>
      <c r="N1389" s="2">
        <f t="shared" si="21"/>
        <v>0.96012165782702619</v>
      </c>
    </row>
    <row r="1390" spans="1:14" x14ac:dyDescent="0.25">
      <c r="A1390" s="134">
        <v>2.81</v>
      </c>
      <c r="B1390" s="6">
        <v>-112.961</v>
      </c>
      <c r="C1390" s="6">
        <v>37.963999999999999</v>
      </c>
      <c r="D1390">
        <v>7</v>
      </c>
      <c r="E1390">
        <v>2007</v>
      </c>
      <c r="F1390">
        <v>12</v>
      </c>
      <c r="G1390">
        <v>30</v>
      </c>
      <c r="H1390">
        <v>14</v>
      </c>
      <c r="I1390">
        <v>38</v>
      </c>
      <c r="J1390">
        <v>17.5</v>
      </c>
      <c r="K1390" s="2">
        <v>0.11799999999999999</v>
      </c>
      <c r="L1390" s="3">
        <v>0.01</v>
      </c>
      <c r="M1390" t="s">
        <v>7</v>
      </c>
      <c r="N1390" s="2">
        <f t="shared" si="21"/>
        <v>0.96012165782702619</v>
      </c>
    </row>
    <row r="1391" spans="1:14" x14ac:dyDescent="0.25">
      <c r="A1391" s="134">
        <v>3.81</v>
      </c>
      <c r="B1391" s="6">
        <v>-112.20699999999999</v>
      </c>
      <c r="C1391" s="6">
        <v>38.195999999999998</v>
      </c>
      <c r="D1391">
        <v>0</v>
      </c>
      <c r="E1391">
        <v>2008</v>
      </c>
      <c r="F1391">
        <v>2</v>
      </c>
      <c r="G1391">
        <v>1</v>
      </c>
      <c r="H1391">
        <v>6</v>
      </c>
      <c r="I1391">
        <v>52</v>
      </c>
      <c r="J1391">
        <v>28.5</v>
      </c>
      <c r="K1391" s="2">
        <v>0.11799999999999999</v>
      </c>
      <c r="L1391" s="3">
        <v>0.01</v>
      </c>
      <c r="M1391" t="s">
        <v>7</v>
      </c>
      <c r="N1391" s="2">
        <f t="shared" si="21"/>
        <v>0.96012165782702619</v>
      </c>
    </row>
    <row r="1392" spans="1:14" x14ac:dyDescent="0.25">
      <c r="A1392" s="134">
        <v>3.67</v>
      </c>
      <c r="B1392" s="6">
        <v>-112.218</v>
      </c>
      <c r="C1392" s="6">
        <v>41.808999999999997</v>
      </c>
      <c r="D1392">
        <v>6</v>
      </c>
      <c r="E1392">
        <v>2008</v>
      </c>
      <c r="F1392">
        <v>2</v>
      </c>
      <c r="G1392">
        <v>1</v>
      </c>
      <c r="H1392">
        <v>21</v>
      </c>
      <c r="I1392">
        <v>36</v>
      </c>
      <c r="J1392">
        <v>54.2</v>
      </c>
      <c r="K1392" s="2">
        <v>0.11799999999999999</v>
      </c>
      <c r="L1392" s="3">
        <v>0.01</v>
      </c>
      <c r="M1392" t="s">
        <v>7</v>
      </c>
      <c r="N1392" s="2">
        <f t="shared" si="21"/>
        <v>0.96012165782702619</v>
      </c>
    </row>
    <row r="1393" spans="1:14" x14ac:dyDescent="0.25">
      <c r="A1393" s="134">
        <v>2.77</v>
      </c>
      <c r="B1393" s="6">
        <v>-112.517</v>
      </c>
      <c r="C1393" s="6">
        <v>38.729999999999997</v>
      </c>
      <c r="D1393">
        <v>0</v>
      </c>
      <c r="E1393">
        <v>2008</v>
      </c>
      <c r="F1393">
        <v>2</v>
      </c>
      <c r="G1393">
        <v>4</v>
      </c>
      <c r="H1393">
        <v>3</v>
      </c>
      <c r="I1393">
        <v>39</v>
      </c>
      <c r="J1393">
        <v>23.4</v>
      </c>
      <c r="K1393" s="2">
        <v>0.11799999999999999</v>
      </c>
      <c r="L1393" s="3">
        <v>0.01</v>
      </c>
      <c r="M1393" t="s">
        <v>7</v>
      </c>
      <c r="N1393" s="2">
        <f t="shared" si="21"/>
        <v>0.96012165782702619</v>
      </c>
    </row>
    <row r="1394" spans="1:14" x14ac:dyDescent="0.25">
      <c r="A1394" s="134">
        <v>2.71</v>
      </c>
      <c r="B1394" s="6">
        <v>-114.06</v>
      </c>
      <c r="C1394" s="6">
        <v>37.51</v>
      </c>
      <c r="D1394">
        <v>0</v>
      </c>
      <c r="E1394">
        <v>2008</v>
      </c>
      <c r="F1394">
        <v>3</v>
      </c>
      <c r="G1394">
        <v>2</v>
      </c>
      <c r="H1394">
        <v>13</v>
      </c>
      <c r="I1394">
        <v>15</v>
      </c>
      <c r="J1394">
        <v>41</v>
      </c>
      <c r="K1394" s="2">
        <v>0.11799999999999999</v>
      </c>
      <c r="L1394" s="3">
        <v>0.01</v>
      </c>
      <c r="M1394" t="s">
        <v>7</v>
      </c>
      <c r="N1394" s="2">
        <f t="shared" si="21"/>
        <v>0.96012165782702619</v>
      </c>
    </row>
    <row r="1395" spans="1:14" x14ac:dyDescent="0.25">
      <c r="A1395" s="134">
        <v>2.75</v>
      </c>
      <c r="B1395" s="6">
        <v>-111.77500000000001</v>
      </c>
      <c r="C1395" s="6">
        <v>40.814</v>
      </c>
      <c r="D1395">
        <v>10</v>
      </c>
      <c r="E1395">
        <v>2008</v>
      </c>
      <c r="F1395">
        <v>3</v>
      </c>
      <c r="G1395">
        <v>7</v>
      </c>
      <c r="H1395">
        <v>11</v>
      </c>
      <c r="I1395">
        <v>21</v>
      </c>
      <c r="J1395">
        <v>52.9</v>
      </c>
      <c r="K1395" s="2">
        <v>0.11799999999999999</v>
      </c>
      <c r="L1395" s="3">
        <v>0.01</v>
      </c>
      <c r="M1395" t="s">
        <v>7</v>
      </c>
      <c r="N1395" s="2">
        <f t="shared" si="21"/>
        <v>0.96012165782702619</v>
      </c>
    </row>
    <row r="1396" spans="1:14" x14ac:dyDescent="0.25">
      <c r="A1396" s="134">
        <v>2.9</v>
      </c>
      <c r="B1396" s="6">
        <v>-112.73399999999999</v>
      </c>
      <c r="C1396" s="6">
        <v>38.302999999999997</v>
      </c>
      <c r="D1396">
        <v>5</v>
      </c>
      <c r="E1396">
        <v>2008</v>
      </c>
      <c r="F1396">
        <v>3</v>
      </c>
      <c r="G1396">
        <v>29</v>
      </c>
      <c r="H1396">
        <v>22</v>
      </c>
      <c r="I1396">
        <v>19</v>
      </c>
      <c r="J1396">
        <v>54.5</v>
      </c>
      <c r="K1396" s="2">
        <v>0.11799999999999999</v>
      </c>
      <c r="L1396" s="3">
        <v>0.01</v>
      </c>
      <c r="M1396" t="s">
        <v>7</v>
      </c>
      <c r="N1396" s="2">
        <f t="shared" si="21"/>
        <v>0.96012165782702619</v>
      </c>
    </row>
    <row r="1397" spans="1:14" x14ac:dyDescent="0.25">
      <c r="A1397" s="134">
        <v>2.82</v>
      </c>
      <c r="B1397" s="6">
        <v>-111.458</v>
      </c>
      <c r="C1397" s="6">
        <v>40.973999999999997</v>
      </c>
      <c r="D1397">
        <v>5</v>
      </c>
      <c r="E1397">
        <v>2008</v>
      </c>
      <c r="F1397">
        <v>4</v>
      </c>
      <c r="G1397">
        <v>8</v>
      </c>
      <c r="H1397">
        <v>10</v>
      </c>
      <c r="I1397">
        <v>6</v>
      </c>
      <c r="J1397">
        <v>24.6</v>
      </c>
      <c r="K1397" s="2">
        <v>0.11799999999999999</v>
      </c>
      <c r="L1397" s="3">
        <v>0.01</v>
      </c>
      <c r="M1397" t="s">
        <v>7</v>
      </c>
      <c r="N1397" s="2">
        <f t="shared" si="21"/>
        <v>0.96012165782702619</v>
      </c>
    </row>
    <row r="1398" spans="1:14" x14ac:dyDescent="0.25">
      <c r="A1398" s="134">
        <v>3.11</v>
      </c>
      <c r="B1398" s="6">
        <v>-111.889</v>
      </c>
      <c r="C1398" s="6">
        <v>39.979999999999997</v>
      </c>
      <c r="D1398">
        <v>2</v>
      </c>
      <c r="E1398">
        <v>2008</v>
      </c>
      <c r="F1398">
        <v>4</v>
      </c>
      <c r="G1398">
        <v>20</v>
      </c>
      <c r="H1398">
        <v>22</v>
      </c>
      <c r="I1398">
        <v>17</v>
      </c>
      <c r="J1398">
        <v>57.6</v>
      </c>
      <c r="K1398" s="2">
        <v>0.11799999999999999</v>
      </c>
      <c r="L1398" s="3">
        <v>0.01</v>
      </c>
      <c r="M1398" t="s">
        <v>7</v>
      </c>
      <c r="N1398" s="2">
        <f t="shared" si="21"/>
        <v>0.96012165782702619</v>
      </c>
    </row>
    <row r="1399" spans="1:14" x14ac:dyDescent="0.25">
      <c r="A1399" s="134">
        <v>2.98</v>
      </c>
      <c r="B1399" s="6">
        <v>-111.956</v>
      </c>
      <c r="C1399" s="6">
        <v>39.323999999999998</v>
      </c>
      <c r="D1399">
        <v>1</v>
      </c>
      <c r="E1399">
        <v>2008</v>
      </c>
      <c r="F1399">
        <v>4</v>
      </c>
      <c r="G1399">
        <v>22</v>
      </c>
      <c r="H1399">
        <v>16</v>
      </c>
      <c r="I1399">
        <v>59</v>
      </c>
      <c r="J1399">
        <v>50.8</v>
      </c>
      <c r="K1399" s="2">
        <v>0.11799999999999999</v>
      </c>
      <c r="L1399" s="3">
        <v>0.01</v>
      </c>
      <c r="M1399" t="s">
        <v>7</v>
      </c>
      <c r="N1399" s="2">
        <f t="shared" si="21"/>
        <v>0.96012165782702619</v>
      </c>
    </row>
    <row r="1400" spans="1:14" x14ac:dyDescent="0.25">
      <c r="A1400" s="134">
        <v>3.05</v>
      </c>
      <c r="B1400" s="6">
        <v>-112.825</v>
      </c>
      <c r="C1400" s="6">
        <v>37.229999999999997</v>
      </c>
      <c r="D1400">
        <v>0</v>
      </c>
      <c r="E1400">
        <v>2008</v>
      </c>
      <c r="F1400">
        <v>4</v>
      </c>
      <c r="G1400">
        <v>27</v>
      </c>
      <c r="H1400">
        <v>10</v>
      </c>
      <c r="I1400">
        <v>0</v>
      </c>
      <c r="J1400">
        <v>18.100000000000001</v>
      </c>
      <c r="K1400" s="2">
        <v>0.11799999999999999</v>
      </c>
      <c r="L1400" s="3">
        <v>0.01</v>
      </c>
      <c r="M1400" t="s">
        <v>7</v>
      </c>
      <c r="N1400" s="2">
        <f t="shared" si="21"/>
        <v>0.96012165782702619</v>
      </c>
    </row>
    <row r="1401" spans="1:14" x14ac:dyDescent="0.25">
      <c r="A1401" s="134">
        <v>2.92</v>
      </c>
      <c r="B1401" s="6">
        <v>-110.11199999999999</v>
      </c>
      <c r="C1401" s="6">
        <v>38.939</v>
      </c>
      <c r="D1401">
        <v>4</v>
      </c>
      <c r="E1401">
        <v>2008</v>
      </c>
      <c r="F1401">
        <v>5</v>
      </c>
      <c r="G1401">
        <v>7</v>
      </c>
      <c r="H1401">
        <v>22</v>
      </c>
      <c r="I1401">
        <v>58</v>
      </c>
      <c r="J1401">
        <v>3.1</v>
      </c>
      <c r="K1401" s="2">
        <v>0.11799999999999999</v>
      </c>
      <c r="L1401" s="3">
        <v>0.01</v>
      </c>
      <c r="M1401" t="s">
        <v>7</v>
      </c>
      <c r="N1401" s="2">
        <f t="shared" si="21"/>
        <v>0.96012165782702619</v>
      </c>
    </row>
    <row r="1402" spans="1:14" x14ac:dyDescent="0.25">
      <c r="A1402" s="134">
        <v>2.84</v>
      </c>
      <c r="B1402" s="6">
        <v>-112.916</v>
      </c>
      <c r="C1402" s="6">
        <v>37.192</v>
      </c>
      <c r="D1402">
        <v>6</v>
      </c>
      <c r="E1402">
        <v>2008</v>
      </c>
      <c r="F1402">
        <v>5</v>
      </c>
      <c r="G1402">
        <v>16</v>
      </c>
      <c r="H1402">
        <v>16</v>
      </c>
      <c r="I1402">
        <v>59</v>
      </c>
      <c r="J1402">
        <v>57.3</v>
      </c>
      <c r="K1402" s="2">
        <v>0.11799999999999999</v>
      </c>
      <c r="L1402" s="3">
        <v>0.01</v>
      </c>
      <c r="M1402" t="s">
        <v>7</v>
      </c>
      <c r="N1402" s="2">
        <f t="shared" si="21"/>
        <v>0.96012165782702619</v>
      </c>
    </row>
    <row r="1403" spans="1:14" x14ac:dyDescent="0.25">
      <c r="A1403" s="134">
        <v>3.27</v>
      </c>
      <c r="B1403" s="6">
        <v>-112.31699999999999</v>
      </c>
      <c r="C1403" s="6">
        <v>37.533999999999999</v>
      </c>
      <c r="D1403">
        <v>1</v>
      </c>
      <c r="E1403">
        <v>2008</v>
      </c>
      <c r="F1403">
        <v>5</v>
      </c>
      <c r="G1403">
        <v>21</v>
      </c>
      <c r="H1403">
        <v>23</v>
      </c>
      <c r="I1403">
        <v>57</v>
      </c>
      <c r="J1403">
        <v>7.4</v>
      </c>
      <c r="K1403" s="2">
        <v>0.11799999999999999</v>
      </c>
      <c r="L1403" s="3">
        <v>0.01</v>
      </c>
      <c r="M1403" t="s">
        <v>7</v>
      </c>
      <c r="N1403" s="2">
        <f t="shared" si="21"/>
        <v>0.96012165782702619</v>
      </c>
    </row>
    <row r="1404" spans="1:14" x14ac:dyDescent="0.25">
      <c r="A1404" s="134">
        <v>2.81</v>
      </c>
      <c r="B1404" s="6">
        <v>-112.218</v>
      </c>
      <c r="C1404" s="6">
        <v>41.798999999999999</v>
      </c>
      <c r="D1404">
        <v>7</v>
      </c>
      <c r="E1404">
        <v>2008</v>
      </c>
      <c r="F1404">
        <v>5</v>
      </c>
      <c r="G1404">
        <v>25</v>
      </c>
      <c r="H1404">
        <v>18</v>
      </c>
      <c r="I1404">
        <v>39</v>
      </c>
      <c r="J1404">
        <v>18.399999999999999</v>
      </c>
      <c r="K1404" s="2">
        <v>0.11799999999999999</v>
      </c>
      <c r="L1404" s="3">
        <v>0.01</v>
      </c>
      <c r="M1404" t="s">
        <v>7</v>
      </c>
      <c r="N1404" s="2">
        <f t="shared" si="21"/>
        <v>0.96012165782702619</v>
      </c>
    </row>
    <row r="1405" spans="1:14" x14ac:dyDescent="0.25">
      <c r="A1405" s="134">
        <v>3.06</v>
      </c>
      <c r="B1405" s="6">
        <v>-112.563</v>
      </c>
      <c r="C1405" s="6">
        <v>37.871000000000002</v>
      </c>
      <c r="D1405">
        <v>5</v>
      </c>
      <c r="E1405">
        <v>2008</v>
      </c>
      <c r="F1405">
        <v>5</v>
      </c>
      <c r="G1405">
        <v>30</v>
      </c>
      <c r="H1405">
        <v>6</v>
      </c>
      <c r="I1405">
        <v>43</v>
      </c>
      <c r="J1405">
        <v>21.9</v>
      </c>
      <c r="K1405" s="2">
        <v>0.23200000000000001</v>
      </c>
      <c r="L1405" s="3">
        <v>0.01</v>
      </c>
      <c r="M1405" t="s">
        <v>4</v>
      </c>
      <c r="N1405" s="2">
        <f t="shared" si="21"/>
        <v>0.85443925966537915</v>
      </c>
    </row>
    <row r="1406" spans="1:14" x14ac:dyDescent="0.25">
      <c r="A1406" s="134">
        <v>2.83</v>
      </c>
      <c r="B1406" s="6">
        <v>-111.47499999999999</v>
      </c>
      <c r="C1406" s="6">
        <v>39.505000000000003</v>
      </c>
      <c r="D1406">
        <v>8</v>
      </c>
      <c r="E1406">
        <v>2008</v>
      </c>
      <c r="F1406">
        <v>6</v>
      </c>
      <c r="G1406">
        <v>5</v>
      </c>
      <c r="H1406">
        <v>13</v>
      </c>
      <c r="I1406">
        <v>7</v>
      </c>
      <c r="J1406">
        <v>42.5</v>
      </c>
      <c r="K1406" s="2">
        <v>0.11799999999999999</v>
      </c>
      <c r="L1406" s="3">
        <v>0.01</v>
      </c>
      <c r="M1406" t="s">
        <v>7</v>
      </c>
      <c r="N1406" s="2">
        <f t="shared" si="21"/>
        <v>0.96012165782702619</v>
      </c>
    </row>
    <row r="1407" spans="1:14" x14ac:dyDescent="0.25">
      <c r="A1407" s="134">
        <v>3.29</v>
      </c>
      <c r="B1407" s="6">
        <v>-109.468</v>
      </c>
      <c r="C1407" s="6">
        <v>37.357999999999997</v>
      </c>
      <c r="D1407">
        <v>13</v>
      </c>
      <c r="E1407">
        <v>2008</v>
      </c>
      <c r="F1407">
        <v>6</v>
      </c>
      <c r="G1407">
        <v>6</v>
      </c>
      <c r="H1407">
        <v>20</v>
      </c>
      <c r="I1407">
        <v>9</v>
      </c>
      <c r="J1407">
        <v>59</v>
      </c>
      <c r="K1407" s="2">
        <v>0.05</v>
      </c>
      <c r="L1407" s="3">
        <v>0.01</v>
      </c>
      <c r="M1407" t="s">
        <v>2</v>
      </c>
      <c r="N1407" s="2">
        <f t="shared" si="21"/>
        <v>0.99271995054494411</v>
      </c>
    </row>
    <row r="1408" spans="1:14" x14ac:dyDescent="0.25">
      <c r="A1408" s="134">
        <v>2.9</v>
      </c>
      <c r="B1408" s="6">
        <v>-112.526</v>
      </c>
      <c r="C1408" s="6">
        <v>37.863</v>
      </c>
      <c r="D1408">
        <v>1</v>
      </c>
      <c r="E1408">
        <v>2008</v>
      </c>
      <c r="F1408">
        <v>6</v>
      </c>
      <c r="G1408">
        <v>13</v>
      </c>
      <c r="H1408">
        <v>14</v>
      </c>
      <c r="I1408">
        <v>11</v>
      </c>
      <c r="J1408">
        <v>8.3000000000000007</v>
      </c>
      <c r="K1408" s="2">
        <v>0.11799999999999999</v>
      </c>
      <c r="L1408" s="3">
        <v>0.01</v>
      </c>
      <c r="M1408" t="s">
        <v>7</v>
      </c>
      <c r="N1408" s="2">
        <f t="shared" si="21"/>
        <v>0.96012165782702619</v>
      </c>
    </row>
    <row r="1409" spans="1:14" x14ac:dyDescent="0.25">
      <c r="A1409" s="134">
        <v>3.24</v>
      </c>
      <c r="B1409" s="6">
        <v>-112.61</v>
      </c>
      <c r="C1409" s="6">
        <v>41.738</v>
      </c>
      <c r="D1409">
        <v>7</v>
      </c>
      <c r="E1409">
        <v>2008</v>
      </c>
      <c r="F1409">
        <v>6</v>
      </c>
      <c r="G1409">
        <v>15</v>
      </c>
      <c r="H1409">
        <v>19</v>
      </c>
      <c r="I1409">
        <v>27</v>
      </c>
      <c r="J1409">
        <v>22.2</v>
      </c>
      <c r="K1409" s="2">
        <v>0.11799999999999999</v>
      </c>
      <c r="L1409" s="3">
        <v>0.01</v>
      </c>
      <c r="M1409" t="s">
        <v>7</v>
      </c>
      <c r="N1409" s="2">
        <f t="shared" si="21"/>
        <v>0.96012165782702619</v>
      </c>
    </row>
    <row r="1410" spans="1:14" x14ac:dyDescent="0.25">
      <c r="A1410" s="134">
        <v>3.17</v>
      </c>
      <c r="B1410" s="6">
        <v>-111.30200000000001</v>
      </c>
      <c r="C1410" s="6">
        <v>39.715000000000003</v>
      </c>
      <c r="D1410">
        <v>12</v>
      </c>
      <c r="E1410">
        <v>2008</v>
      </c>
      <c r="F1410">
        <v>7</v>
      </c>
      <c r="G1410">
        <v>14</v>
      </c>
      <c r="H1410">
        <v>23</v>
      </c>
      <c r="I1410">
        <v>50</v>
      </c>
      <c r="J1410">
        <v>53.9</v>
      </c>
      <c r="K1410" s="2">
        <v>0.05</v>
      </c>
      <c r="L1410" s="3">
        <v>0.01</v>
      </c>
      <c r="M1410" t="s">
        <v>2</v>
      </c>
      <c r="N1410" s="2">
        <f t="shared" si="21"/>
        <v>0.99271995054494411</v>
      </c>
    </row>
    <row r="1411" spans="1:14" x14ac:dyDescent="0.25">
      <c r="A1411" s="134">
        <v>3.41</v>
      </c>
      <c r="B1411" s="6">
        <v>-111.587</v>
      </c>
      <c r="C1411" s="6">
        <v>42.478999999999999</v>
      </c>
      <c r="D1411">
        <v>4</v>
      </c>
      <c r="E1411">
        <v>2008</v>
      </c>
      <c r="F1411">
        <v>8</v>
      </c>
      <c r="G1411">
        <v>16</v>
      </c>
      <c r="H1411">
        <v>2</v>
      </c>
      <c r="I1411">
        <v>24</v>
      </c>
      <c r="J1411">
        <v>23.1</v>
      </c>
      <c r="K1411" s="2">
        <v>0.11799999999999999</v>
      </c>
      <c r="L1411" s="3">
        <v>0.01</v>
      </c>
      <c r="M1411" t="s">
        <v>7</v>
      </c>
      <c r="N1411" s="2">
        <f t="shared" ref="N1411:N1474" si="22">EXP(-($D$1531^2*K1411^2)/2)</f>
        <v>0.96012165782702619</v>
      </c>
    </row>
    <row r="1412" spans="1:14" x14ac:dyDescent="0.25">
      <c r="A1412" s="134">
        <v>3.39</v>
      </c>
      <c r="B1412" s="6">
        <v>-112.31699999999999</v>
      </c>
      <c r="C1412" s="6">
        <v>37.534999999999997</v>
      </c>
      <c r="D1412">
        <v>0</v>
      </c>
      <c r="E1412">
        <v>2008</v>
      </c>
      <c r="F1412">
        <v>8</v>
      </c>
      <c r="G1412">
        <v>28</v>
      </c>
      <c r="H1412">
        <v>19</v>
      </c>
      <c r="I1412">
        <v>26</v>
      </c>
      <c r="J1412">
        <v>27.8</v>
      </c>
      <c r="K1412" s="2">
        <v>0.11799999999999999</v>
      </c>
      <c r="L1412" s="3">
        <v>0.01</v>
      </c>
      <c r="M1412" t="s">
        <v>7</v>
      </c>
      <c r="N1412" s="2">
        <f t="shared" si="22"/>
        <v>0.96012165782702619</v>
      </c>
    </row>
    <row r="1413" spans="1:14" x14ac:dyDescent="0.25">
      <c r="A1413" s="134">
        <v>3.32</v>
      </c>
      <c r="B1413" s="6">
        <v>-111.146</v>
      </c>
      <c r="C1413" s="6">
        <v>41.673999999999999</v>
      </c>
      <c r="D1413">
        <v>10</v>
      </c>
      <c r="E1413">
        <v>2008</v>
      </c>
      <c r="F1413">
        <v>8</v>
      </c>
      <c r="G1413">
        <v>30</v>
      </c>
      <c r="H1413">
        <v>22</v>
      </c>
      <c r="I1413">
        <v>6</v>
      </c>
      <c r="J1413">
        <v>15.6</v>
      </c>
      <c r="K1413" s="2">
        <v>0.05</v>
      </c>
      <c r="L1413" s="3">
        <v>0.01</v>
      </c>
      <c r="M1413" t="s">
        <v>2</v>
      </c>
      <c r="N1413" s="2">
        <f t="shared" si="22"/>
        <v>0.99271995054494411</v>
      </c>
    </row>
    <row r="1414" spans="1:14" x14ac:dyDescent="0.25">
      <c r="A1414" s="134">
        <v>3.24</v>
      </c>
      <c r="B1414" s="6">
        <v>-112.379</v>
      </c>
      <c r="C1414" s="6">
        <v>41.712000000000003</v>
      </c>
      <c r="D1414">
        <v>2</v>
      </c>
      <c r="E1414">
        <v>2008</v>
      </c>
      <c r="F1414">
        <v>9</v>
      </c>
      <c r="G1414">
        <v>7</v>
      </c>
      <c r="H1414">
        <v>2</v>
      </c>
      <c r="I1414">
        <v>12</v>
      </c>
      <c r="J1414">
        <v>12</v>
      </c>
      <c r="K1414" s="2">
        <v>0.11799999999999999</v>
      </c>
      <c r="L1414" s="3">
        <v>0.01</v>
      </c>
      <c r="M1414" t="s">
        <v>7</v>
      </c>
      <c r="N1414" s="2">
        <f t="shared" si="22"/>
        <v>0.96012165782702619</v>
      </c>
    </row>
    <row r="1415" spans="1:14" x14ac:dyDescent="0.25">
      <c r="A1415" s="134">
        <v>2.87</v>
      </c>
      <c r="B1415" s="6">
        <v>-110.675</v>
      </c>
      <c r="C1415" s="6">
        <v>37.151000000000003</v>
      </c>
      <c r="D1415">
        <v>1</v>
      </c>
      <c r="E1415">
        <v>2008</v>
      </c>
      <c r="F1415">
        <v>9</v>
      </c>
      <c r="G1415">
        <v>7</v>
      </c>
      <c r="H1415">
        <v>20</v>
      </c>
      <c r="I1415">
        <v>16</v>
      </c>
      <c r="J1415">
        <v>28</v>
      </c>
      <c r="K1415" s="2">
        <v>0.11799999999999999</v>
      </c>
      <c r="L1415" s="3">
        <v>0.01</v>
      </c>
      <c r="M1415" t="s">
        <v>7</v>
      </c>
      <c r="N1415" s="2">
        <f t="shared" si="22"/>
        <v>0.96012165782702619</v>
      </c>
    </row>
    <row r="1416" spans="1:14" x14ac:dyDescent="0.25">
      <c r="A1416" s="134">
        <v>2.83</v>
      </c>
      <c r="B1416" s="6">
        <v>-113.129</v>
      </c>
      <c r="C1416" s="6">
        <v>37.417000000000002</v>
      </c>
      <c r="D1416">
        <v>1</v>
      </c>
      <c r="E1416">
        <v>2008</v>
      </c>
      <c r="F1416">
        <v>9</v>
      </c>
      <c r="G1416">
        <v>19</v>
      </c>
      <c r="H1416">
        <v>1</v>
      </c>
      <c r="I1416">
        <v>25</v>
      </c>
      <c r="J1416">
        <v>16.3</v>
      </c>
      <c r="K1416" s="2">
        <v>0.11799999999999999</v>
      </c>
      <c r="L1416" s="3">
        <v>0.01</v>
      </c>
      <c r="M1416" t="s">
        <v>7</v>
      </c>
      <c r="N1416" s="2">
        <f t="shared" si="22"/>
        <v>0.96012165782702619</v>
      </c>
    </row>
    <row r="1417" spans="1:14" x14ac:dyDescent="0.25">
      <c r="A1417" s="134">
        <v>2.78</v>
      </c>
      <c r="B1417" s="6">
        <v>-112.68300000000001</v>
      </c>
      <c r="C1417" s="6">
        <v>38.168999999999997</v>
      </c>
      <c r="D1417">
        <v>1</v>
      </c>
      <c r="E1417">
        <v>2008</v>
      </c>
      <c r="F1417">
        <v>9</v>
      </c>
      <c r="G1417">
        <v>24</v>
      </c>
      <c r="H1417">
        <v>22</v>
      </c>
      <c r="I1417">
        <v>31</v>
      </c>
      <c r="J1417">
        <v>3.5</v>
      </c>
      <c r="K1417" s="2">
        <v>0.11799999999999999</v>
      </c>
      <c r="L1417" s="3">
        <v>0.01</v>
      </c>
      <c r="M1417" t="s">
        <v>7</v>
      </c>
      <c r="N1417" s="2">
        <f t="shared" si="22"/>
        <v>0.96012165782702619</v>
      </c>
    </row>
    <row r="1418" spans="1:14" x14ac:dyDescent="0.25">
      <c r="A1418" s="134">
        <v>2.85</v>
      </c>
      <c r="B1418" s="6">
        <v>-112.715</v>
      </c>
      <c r="C1418" s="6">
        <v>41.838999999999999</v>
      </c>
      <c r="D1418">
        <v>5</v>
      </c>
      <c r="E1418">
        <v>2008</v>
      </c>
      <c r="F1418">
        <v>10</v>
      </c>
      <c r="G1418">
        <v>7</v>
      </c>
      <c r="H1418">
        <v>1</v>
      </c>
      <c r="I1418">
        <v>17</v>
      </c>
      <c r="J1418">
        <v>21.7</v>
      </c>
      <c r="K1418" s="2">
        <v>0.11799999999999999</v>
      </c>
      <c r="L1418" s="3">
        <v>0.01</v>
      </c>
      <c r="M1418" t="s">
        <v>7</v>
      </c>
      <c r="N1418" s="2">
        <f t="shared" si="22"/>
        <v>0.96012165782702619</v>
      </c>
    </row>
    <row r="1419" spans="1:14" x14ac:dyDescent="0.25">
      <c r="A1419" s="134">
        <v>3.51</v>
      </c>
      <c r="B1419" s="6">
        <v>-111.142</v>
      </c>
      <c r="C1419" s="6">
        <v>41.69</v>
      </c>
      <c r="D1419">
        <v>8</v>
      </c>
      <c r="E1419">
        <v>2008</v>
      </c>
      <c r="F1419">
        <v>10</v>
      </c>
      <c r="G1419">
        <v>12</v>
      </c>
      <c r="H1419">
        <v>3</v>
      </c>
      <c r="I1419">
        <v>26</v>
      </c>
      <c r="J1419">
        <v>1.4</v>
      </c>
      <c r="K1419" s="2">
        <v>0.11799999999999999</v>
      </c>
      <c r="L1419" s="3">
        <v>0.01</v>
      </c>
      <c r="M1419" t="s">
        <v>7</v>
      </c>
      <c r="N1419" s="2">
        <f t="shared" si="22"/>
        <v>0.96012165782702619</v>
      </c>
    </row>
    <row r="1420" spans="1:14" x14ac:dyDescent="0.25">
      <c r="A1420" s="134">
        <v>2.92</v>
      </c>
      <c r="B1420" s="6">
        <v>-112.386</v>
      </c>
      <c r="C1420" s="6">
        <v>41.71</v>
      </c>
      <c r="D1420">
        <v>8</v>
      </c>
      <c r="E1420">
        <v>2008</v>
      </c>
      <c r="F1420">
        <v>10</v>
      </c>
      <c r="G1420">
        <v>23</v>
      </c>
      <c r="H1420">
        <v>3</v>
      </c>
      <c r="I1420">
        <v>18</v>
      </c>
      <c r="J1420">
        <v>1.2</v>
      </c>
      <c r="K1420" s="2">
        <v>0.11799999999999999</v>
      </c>
      <c r="L1420" s="3">
        <v>0.01</v>
      </c>
      <c r="M1420" t="s">
        <v>7</v>
      </c>
      <c r="N1420" s="2">
        <f t="shared" si="22"/>
        <v>0.96012165782702619</v>
      </c>
    </row>
    <row r="1421" spans="1:14" x14ac:dyDescent="0.25">
      <c r="A1421" s="134">
        <v>2.83</v>
      </c>
      <c r="B1421" s="6">
        <v>-111.58199999999999</v>
      </c>
      <c r="C1421" s="6">
        <v>40.878</v>
      </c>
      <c r="D1421">
        <v>4</v>
      </c>
      <c r="E1421">
        <v>2008</v>
      </c>
      <c r="F1421">
        <v>11</v>
      </c>
      <c r="G1421">
        <v>2</v>
      </c>
      <c r="H1421">
        <v>19</v>
      </c>
      <c r="I1421">
        <v>33</v>
      </c>
      <c r="J1421">
        <v>55.5</v>
      </c>
      <c r="K1421" s="2">
        <v>0.11799999999999999</v>
      </c>
      <c r="L1421" s="3">
        <v>0.01</v>
      </c>
      <c r="M1421" t="s">
        <v>7</v>
      </c>
      <c r="N1421" s="2">
        <f t="shared" si="22"/>
        <v>0.96012165782702619</v>
      </c>
    </row>
    <row r="1422" spans="1:14" x14ac:dyDescent="0.25">
      <c r="A1422" s="134">
        <v>2.59</v>
      </c>
      <c r="B1422" s="6">
        <v>-113.497</v>
      </c>
      <c r="C1422" s="6">
        <v>37.020000000000003</v>
      </c>
      <c r="D1422">
        <v>1</v>
      </c>
      <c r="E1422">
        <v>2009</v>
      </c>
      <c r="F1422">
        <v>1</v>
      </c>
      <c r="G1422">
        <v>10</v>
      </c>
      <c r="H1422">
        <v>17</v>
      </c>
      <c r="I1422">
        <v>57</v>
      </c>
      <c r="J1422">
        <v>33.4</v>
      </c>
      <c r="K1422" s="2">
        <v>0.22500000000000001</v>
      </c>
      <c r="L1422" s="3">
        <v>0.01</v>
      </c>
      <c r="M1422" t="s">
        <v>4</v>
      </c>
      <c r="N1422" s="2">
        <f t="shared" si="22"/>
        <v>0.86246540911615621</v>
      </c>
    </row>
    <row r="1423" spans="1:14" x14ac:dyDescent="0.25">
      <c r="A1423" s="134">
        <v>3.31</v>
      </c>
      <c r="B1423" s="6">
        <v>-111.184</v>
      </c>
      <c r="C1423" s="6">
        <v>42.338000000000001</v>
      </c>
      <c r="D1423">
        <v>1</v>
      </c>
      <c r="E1423">
        <v>2009</v>
      </c>
      <c r="F1423">
        <v>1</v>
      </c>
      <c r="G1423">
        <v>31</v>
      </c>
      <c r="H1423">
        <v>13</v>
      </c>
      <c r="I1423">
        <v>43</v>
      </c>
      <c r="J1423">
        <v>37.200000000000003</v>
      </c>
      <c r="K1423" s="2">
        <v>0.11799999999999999</v>
      </c>
      <c r="L1423" s="3">
        <v>0.01</v>
      </c>
      <c r="M1423" t="s">
        <v>7</v>
      </c>
      <c r="N1423" s="2">
        <f t="shared" si="22"/>
        <v>0.96012165782702619</v>
      </c>
    </row>
    <row r="1424" spans="1:14" x14ac:dyDescent="0.25">
      <c r="A1424" s="134">
        <v>3.15</v>
      </c>
      <c r="B1424" s="6">
        <v>-111.532</v>
      </c>
      <c r="C1424" s="6">
        <v>39.057000000000002</v>
      </c>
      <c r="D1424">
        <v>1</v>
      </c>
      <c r="E1424">
        <v>2009</v>
      </c>
      <c r="F1424">
        <v>2</v>
      </c>
      <c r="G1424">
        <v>19</v>
      </c>
      <c r="H1424">
        <v>1</v>
      </c>
      <c r="I1424">
        <v>0</v>
      </c>
      <c r="J1424">
        <v>38.299999999999997</v>
      </c>
      <c r="K1424" s="2">
        <v>0.11799999999999999</v>
      </c>
      <c r="L1424" s="3">
        <v>0.01</v>
      </c>
      <c r="M1424" t="s">
        <v>7</v>
      </c>
      <c r="N1424" s="2">
        <f t="shared" si="22"/>
        <v>0.96012165782702619</v>
      </c>
    </row>
    <row r="1425" spans="1:14" x14ac:dyDescent="0.25">
      <c r="A1425" s="134">
        <v>3.22</v>
      </c>
      <c r="B1425" s="6">
        <v>-111.735</v>
      </c>
      <c r="C1425" s="6">
        <v>38.817999999999998</v>
      </c>
      <c r="D1425">
        <v>2</v>
      </c>
      <c r="E1425">
        <v>2009</v>
      </c>
      <c r="F1425">
        <v>3</v>
      </c>
      <c r="G1425">
        <v>9</v>
      </c>
      <c r="H1425">
        <v>3</v>
      </c>
      <c r="I1425">
        <v>20</v>
      </c>
      <c r="J1425">
        <v>24</v>
      </c>
      <c r="K1425" s="2">
        <v>0.11799999999999999</v>
      </c>
      <c r="L1425" s="3">
        <v>0.01</v>
      </c>
      <c r="M1425" t="s">
        <v>7</v>
      </c>
      <c r="N1425" s="2">
        <f t="shared" si="22"/>
        <v>0.96012165782702619</v>
      </c>
    </row>
    <row r="1426" spans="1:14" x14ac:dyDescent="0.25">
      <c r="A1426" s="134">
        <v>3.21</v>
      </c>
      <c r="B1426" s="6">
        <v>-113.16500000000001</v>
      </c>
      <c r="C1426" s="6">
        <v>37.42</v>
      </c>
      <c r="D1426">
        <v>3</v>
      </c>
      <c r="E1426">
        <v>2009</v>
      </c>
      <c r="F1426">
        <v>3</v>
      </c>
      <c r="G1426">
        <v>23</v>
      </c>
      <c r="H1426">
        <v>5</v>
      </c>
      <c r="I1426">
        <v>43</v>
      </c>
      <c r="J1426">
        <v>26.1</v>
      </c>
      <c r="K1426" s="2">
        <v>0.22500000000000001</v>
      </c>
      <c r="L1426" s="3">
        <v>0.01</v>
      </c>
      <c r="M1426" t="s">
        <v>4</v>
      </c>
      <c r="N1426" s="2">
        <f t="shared" si="22"/>
        <v>0.86246540911615621</v>
      </c>
    </row>
    <row r="1427" spans="1:14" x14ac:dyDescent="0.25">
      <c r="A1427" s="134">
        <v>3.12</v>
      </c>
      <c r="B1427" s="6">
        <v>-110.45399999999999</v>
      </c>
      <c r="C1427" s="6">
        <v>37.661999999999999</v>
      </c>
      <c r="D1427">
        <v>7</v>
      </c>
      <c r="E1427">
        <v>2009</v>
      </c>
      <c r="F1427">
        <v>3</v>
      </c>
      <c r="G1427">
        <v>31</v>
      </c>
      <c r="H1427">
        <v>2</v>
      </c>
      <c r="I1427">
        <v>36</v>
      </c>
      <c r="J1427">
        <v>10.6</v>
      </c>
      <c r="K1427" s="2">
        <v>0.11799999999999999</v>
      </c>
      <c r="L1427" s="3">
        <v>0.01</v>
      </c>
      <c r="M1427" t="s">
        <v>7</v>
      </c>
      <c r="N1427" s="2">
        <f t="shared" si="22"/>
        <v>0.96012165782702619</v>
      </c>
    </row>
    <row r="1428" spans="1:14" x14ac:dyDescent="0.25">
      <c r="A1428" s="134">
        <v>2.87</v>
      </c>
      <c r="B1428" s="6">
        <v>-111.51</v>
      </c>
      <c r="C1428" s="6">
        <v>40.576999999999998</v>
      </c>
      <c r="D1428">
        <v>7</v>
      </c>
      <c r="E1428">
        <v>2009</v>
      </c>
      <c r="F1428">
        <v>4</v>
      </c>
      <c r="G1428">
        <v>1</v>
      </c>
      <c r="H1428">
        <v>23</v>
      </c>
      <c r="I1428">
        <v>57</v>
      </c>
      <c r="J1428">
        <v>58.9</v>
      </c>
      <c r="K1428" s="2">
        <v>0.11799999999999999</v>
      </c>
      <c r="L1428" s="3">
        <v>0.01</v>
      </c>
      <c r="M1428" t="s">
        <v>7</v>
      </c>
      <c r="N1428" s="2">
        <f t="shared" si="22"/>
        <v>0.96012165782702619</v>
      </c>
    </row>
    <row r="1429" spans="1:14" x14ac:dyDescent="0.25">
      <c r="A1429" s="134">
        <v>3.08</v>
      </c>
      <c r="B1429" s="6">
        <v>-110.42400000000001</v>
      </c>
      <c r="C1429" s="6">
        <v>37.646999999999998</v>
      </c>
      <c r="D1429">
        <v>0</v>
      </c>
      <c r="E1429">
        <v>2009</v>
      </c>
      <c r="F1429">
        <v>4</v>
      </c>
      <c r="G1429">
        <v>14</v>
      </c>
      <c r="H1429">
        <v>19</v>
      </c>
      <c r="I1429">
        <v>58</v>
      </c>
      <c r="J1429">
        <v>19.7</v>
      </c>
      <c r="K1429" s="2">
        <v>0.11799999999999999</v>
      </c>
      <c r="L1429" s="3">
        <v>0.01</v>
      </c>
      <c r="M1429" t="s">
        <v>7</v>
      </c>
      <c r="N1429" s="2">
        <f t="shared" si="22"/>
        <v>0.96012165782702619</v>
      </c>
    </row>
    <row r="1430" spans="1:14" x14ac:dyDescent="0.25">
      <c r="A1430" s="134">
        <v>4</v>
      </c>
      <c r="B1430" s="6">
        <v>-112.214</v>
      </c>
      <c r="C1430" s="6">
        <v>41.804000000000002</v>
      </c>
      <c r="D1430">
        <v>7</v>
      </c>
      <c r="E1430">
        <v>2009</v>
      </c>
      <c r="F1430">
        <v>6</v>
      </c>
      <c r="G1430">
        <v>3</v>
      </c>
      <c r="H1430">
        <v>21</v>
      </c>
      <c r="I1430">
        <v>47</v>
      </c>
      <c r="J1430">
        <v>1.9</v>
      </c>
      <c r="K1430" s="2">
        <v>0.11</v>
      </c>
      <c r="L1430" s="3">
        <v>0.01</v>
      </c>
      <c r="M1430" t="s">
        <v>7</v>
      </c>
      <c r="N1430" s="2">
        <f t="shared" si="22"/>
        <v>0.96525368794123045</v>
      </c>
    </row>
    <row r="1431" spans="1:14" x14ac:dyDescent="0.25">
      <c r="A1431" s="134">
        <v>2.81</v>
      </c>
      <c r="B1431" s="6">
        <v>-110.44</v>
      </c>
      <c r="C1431" s="6">
        <v>37.637999999999998</v>
      </c>
      <c r="D1431">
        <v>9</v>
      </c>
      <c r="E1431">
        <v>2009</v>
      </c>
      <c r="F1431">
        <v>6</v>
      </c>
      <c r="G1431">
        <v>9</v>
      </c>
      <c r="H1431">
        <v>19</v>
      </c>
      <c r="I1431">
        <v>14</v>
      </c>
      <c r="J1431">
        <v>9.1</v>
      </c>
      <c r="K1431" s="2">
        <v>0.11799999999999999</v>
      </c>
      <c r="L1431" s="3">
        <v>0.01</v>
      </c>
      <c r="M1431" t="s">
        <v>7</v>
      </c>
      <c r="N1431" s="2">
        <f t="shared" si="22"/>
        <v>0.96012165782702619</v>
      </c>
    </row>
    <row r="1432" spans="1:14" x14ac:dyDescent="0.25">
      <c r="A1432" s="134">
        <v>3.07</v>
      </c>
      <c r="B1432" s="6">
        <v>-111.21599999999999</v>
      </c>
      <c r="C1432" s="6">
        <v>40.155000000000001</v>
      </c>
      <c r="D1432">
        <v>5</v>
      </c>
      <c r="E1432">
        <v>2009</v>
      </c>
      <c r="F1432">
        <v>6</v>
      </c>
      <c r="G1432">
        <v>23</v>
      </c>
      <c r="H1432">
        <v>14</v>
      </c>
      <c r="I1432">
        <v>54</v>
      </c>
      <c r="J1432">
        <v>28.9</v>
      </c>
      <c r="K1432" s="2">
        <v>0.11799999999999999</v>
      </c>
      <c r="L1432" s="3">
        <v>0.01</v>
      </c>
      <c r="M1432" t="s">
        <v>7</v>
      </c>
      <c r="N1432" s="2">
        <f t="shared" si="22"/>
        <v>0.96012165782702619</v>
      </c>
    </row>
    <row r="1433" spans="1:14" x14ac:dyDescent="0.25">
      <c r="A1433" s="134">
        <v>2.68</v>
      </c>
      <c r="B1433" s="6">
        <v>-112.319</v>
      </c>
      <c r="C1433" s="6">
        <v>36.978000000000002</v>
      </c>
      <c r="D1433">
        <v>14</v>
      </c>
      <c r="E1433">
        <v>2009</v>
      </c>
      <c r="F1433">
        <v>6</v>
      </c>
      <c r="G1433">
        <v>29</v>
      </c>
      <c r="H1433">
        <v>2</v>
      </c>
      <c r="I1433">
        <v>29</v>
      </c>
      <c r="J1433">
        <v>50.8</v>
      </c>
      <c r="K1433" s="2">
        <v>0.11799999999999999</v>
      </c>
      <c r="L1433" s="3">
        <v>0.01</v>
      </c>
      <c r="M1433" t="s">
        <v>7</v>
      </c>
      <c r="N1433" s="2">
        <f t="shared" si="22"/>
        <v>0.96012165782702619</v>
      </c>
    </row>
    <row r="1434" spans="1:14" x14ac:dyDescent="0.25">
      <c r="A1434" s="134">
        <v>3.45</v>
      </c>
      <c r="B1434" s="6">
        <v>-110.77200000000001</v>
      </c>
      <c r="C1434" s="6">
        <v>37.012</v>
      </c>
      <c r="D1434">
        <v>3</v>
      </c>
      <c r="E1434">
        <v>2009</v>
      </c>
      <c r="F1434">
        <v>7</v>
      </c>
      <c r="G1434">
        <v>13</v>
      </c>
      <c r="H1434">
        <v>3</v>
      </c>
      <c r="I1434">
        <v>40</v>
      </c>
      <c r="J1434">
        <v>38</v>
      </c>
      <c r="K1434" s="2">
        <v>0.11799999999999999</v>
      </c>
      <c r="L1434" s="3">
        <v>0.01</v>
      </c>
      <c r="M1434" t="s">
        <v>7</v>
      </c>
      <c r="N1434" s="2">
        <f t="shared" si="22"/>
        <v>0.96012165782702619</v>
      </c>
    </row>
    <row r="1435" spans="1:14" x14ac:dyDescent="0.25">
      <c r="A1435" s="134">
        <v>2.94</v>
      </c>
      <c r="B1435" s="6">
        <v>-112.828</v>
      </c>
      <c r="C1435" s="6">
        <v>40.409999999999997</v>
      </c>
      <c r="D1435">
        <v>8</v>
      </c>
      <c r="E1435">
        <v>2009</v>
      </c>
      <c r="F1435">
        <v>8</v>
      </c>
      <c r="G1435">
        <v>13</v>
      </c>
      <c r="H1435">
        <v>21</v>
      </c>
      <c r="I1435">
        <v>0</v>
      </c>
      <c r="J1435">
        <v>52.9</v>
      </c>
      <c r="K1435" s="2">
        <v>0.11799999999999999</v>
      </c>
      <c r="L1435" s="3">
        <v>0.01</v>
      </c>
      <c r="M1435" t="s">
        <v>7</v>
      </c>
      <c r="N1435" s="2">
        <f t="shared" si="22"/>
        <v>0.96012165782702619</v>
      </c>
    </row>
    <row r="1436" spans="1:14" x14ac:dyDescent="0.25">
      <c r="A1436" s="134">
        <v>2.98</v>
      </c>
      <c r="B1436" s="6">
        <v>-110.43300000000001</v>
      </c>
      <c r="C1436" s="6">
        <v>37.652000000000001</v>
      </c>
      <c r="D1436">
        <v>2</v>
      </c>
      <c r="E1436">
        <v>2009</v>
      </c>
      <c r="F1436">
        <v>8</v>
      </c>
      <c r="G1436">
        <v>23</v>
      </c>
      <c r="H1436">
        <v>21</v>
      </c>
      <c r="I1436">
        <v>37</v>
      </c>
      <c r="J1436">
        <v>8.5</v>
      </c>
      <c r="K1436" s="2">
        <v>0.11799999999999999</v>
      </c>
      <c r="L1436" s="3">
        <v>0.01</v>
      </c>
      <c r="M1436" t="s">
        <v>7</v>
      </c>
      <c r="N1436" s="2">
        <f t="shared" si="22"/>
        <v>0.96012165782702619</v>
      </c>
    </row>
    <row r="1437" spans="1:14" x14ac:dyDescent="0.25">
      <c r="A1437" s="134">
        <v>3.12</v>
      </c>
      <c r="B1437" s="6">
        <v>-112.373</v>
      </c>
      <c r="C1437" s="6">
        <v>36.985999999999997</v>
      </c>
      <c r="D1437">
        <v>15</v>
      </c>
      <c r="E1437">
        <v>2009</v>
      </c>
      <c r="F1437">
        <v>9</v>
      </c>
      <c r="G1437">
        <v>4</v>
      </c>
      <c r="H1437">
        <v>6</v>
      </c>
      <c r="I1437">
        <v>1</v>
      </c>
      <c r="J1437">
        <v>1.4</v>
      </c>
      <c r="K1437" s="2">
        <v>0.11799999999999999</v>
      </c>
      <c r="L1437" s="3">
        <v>0.01</v>
      </c>
      <c r="M1437" t="s">
        <v>7</v>
      </c>
      <c r="N1437" s="2">
        <f t="shared" si="22"/>
        <v>0.96012165782702619</v>
      </c>
    </row>
    <row r="1438" spans="1:14" x14ac:dyDescent="0.25">
      <c r="A1438" s="134">
        <v>3</v>
      </c>
      <c r="B1438" s="6">
        <v>-112.325</v>
      </c>
      <c r="C1438" s="6">
        <v>37.534999999999997</v>
      </c>
      <c r="D1438">
        <v>0</v>
      </c>
      <c r="E1438">
        <v>2009</v>
      </c>
      <c r="F1438">
        <v>9</v>
      </c>
      <c r="G1438">
        <v>24</v>
      </c>
      <c r="H1438">
        <v>4</v>
      </c>
      <c r="I1438">
        <v>47</v>
      </c>
      <c r="J1438">
        <v>46.1</v>
      </c>
      <c r="K1438" s="2">
        <v>0.11799999999999999</v>
      </c>
      <c r="L1438" s="3">
        <v>0.01</v>
      </c>
      <c r="M1438" t="s">
        <v>7</v>
      </c>
      <c r="N1438" s="2">
        <f t="shared" si="22"/>
        <v>0.96012165782702619</v>
      </c>
    </row>
    <row r="1439" spans="1:14" x14ac:dyDescent="0.25">
      <c r="A1439" s="134">
        <v>2.72</v>
      </c>
      <c r="B1439" s="6">
        <v>-111.68600000000001</v>
      </c>
      <c r="C1439" s="6">
        <v>41.271999999999998</v>
      </c>
      <c r="D1439">
        <v>12</v>
      </c>
      <c r="E1439">
        <v>2009</v>
      </c>
      <c r="F1439">
        <v>10</v>
      </c>
      <c r="G1439">
        <v>7</v>
      </c>
      <c r="H1439">
        <v>4</v>
      </c>
      <c r="I1439">
        <v>51</v>
      </c>
      <c r="J1439">
        <v>51.7</v>
      </c>
      <c r="K1439" s="2">
        <v>0.11799999999999999</v>
      </c>
      <c r="L1439" s="3">
        <v>0.01</v>
      </c>
      <c r="M1439" t="s">
        <v>7</v>
      </c>
      <c r="N1439" s="2">
        <f t="shared" si="22"/>
        <v>0.96012165782702619</v>
      </c>
    </row>
    <row r="1440" spans="1:14" x14ac:dyDescent="0.25">
      <c r="A1440" s="134">
        <v>3</v>
      </c>
      <c r="B1440" s="6">
        <v>-112.616</v>
      </c>
      <c r="C1440" s="6">
        <v>38.247999999999998</v>
      </c>
      <c r="D1440">
        <v>0</v>
      </c>
      <c r="E1440">
        <v>2009</v>
      </c>
      <c r="F1440">
        <v>10</v>
      </c>
      <c r="G1440">
        <v>15</v>
      </c>
      <c r="H1440">
        <v>22</v>
      </c>
      <c r="I1440">
        <v>20</v>
      </c>
      <c r="J1440">
        <v>9.1</v>
      </c>
      <c r="K1440" s="2">
        <v>0.11799999999999999</v>
      </c>
      <c r="L1440" s="3">
        <v>0.01</v>
      </c>
      <c r="M1440" t="s">
        <v>7</v>
      </c>
      <c r="N1440" s="2">
        <f t="shared" si="22"/>
        <v>0.96012165782702619</v>
      </c>
    </row>
    <row r="1441" spans="1:14" x14ac:dyDescent="0.25">
      <c r="A1441" s="134">
        <v>2.59</v>
      </c>
      <c r="B1441" s="6">
        <v>-113.895</v>
      </c>
      <c r="C1441" s="6">
        <v>37.761000000000003</v>
      </c>
      <c r="D1441">
        <v>1</v>
      </c>
      <c r="E1441">
        <v>2009</v>
      </c>
      <c r="F1441">
        <v>10</v>
      </c>
      <c r="G1441">
        <v>29</v>
      </c>
      <c r="H1441">
        <v>18</v>
      </c>
      <c r="I1441">
        <v>9</v>
      </c>
      <c r="J1441">
        <v>42.6</v>
      </c>
      <c r="K1441" s="2">
        <v>0.22500000000000001</v>
      </c>
      <c r="L1441" s="3">
        <v>0.01</v>
      </c>
      <c r="M1441" t="s">
        <v>4</v>
      </c>
      <c r="N1441" s="2">
        <f t="shared" si="22"/>
        <v>0.86246540911615621</v>
      </c>
    </row>
    <row r="1442" spans="1:14" x14ac:dyDescent="0.25">
      <c r="A1442" s="134">
        <v>3.13</v>
      </c>
      <c r="B1442" s="6">
        <v>-111.539</v>
      </c>
      <c r="C1442" s="6">
        <v>40.881</v>
      </c>
      <c r="D1442">
        <v>8</v>
      </c>
      <c r="E1442">
        <v>2009</v>
      </c>
      <c r="F1442">
        <v>11</v>
      </c>
      <c r="G1442">
        <v>19</v>
      </c>
      <c r="H1442">
        <v>12</v>
      </c>
      <c r="I1442">
        <v>24</v>
      </c>
      <c r="J1442">
        <v>52.1</v>
      </c>
      <c r="K1442" s="2">
        <v>0.11799999999999999</v>
      </c>
      <c r="L1442" s="3">
        <v>0.01</v>
      </c>
      <c r="M1442" t="s">
        <v>7</v>
      </c>
      <c r="N1442" s="2">
        <f t="shared" si="22"/>
        <v>0.96012165782702619</v>
      </c>
    </row>
    <row r="1443" spans="1:14" x14ac:dyDescent="0.25">
      <c r="A1443" s="134">
        <v>3.04</v>
      </c>
      <c r="B1443" s="6">
        <v>-111.57899999999999</v>
      </c>
      <c r="C1443" s="6">
        <v>38.972000000000001</v>
      </c>
      <c r="D1443">
        <v>16</v>
      </c>
      <c r="E1443">
        <v>2009</v>
      </c>
      <c r="F1443">
        <v>11</v>
      </c>
      <c r="G1443">
        <v>27</v>
      </c>
      <c r="H1443">
        <v>9</v>
      </c>
      <c r="I1443">
        <v>53</v>
      </c>
      <c r="J1443">
        <v>35.6</v>
      </c>
      <c r="K1443" s="2">
        <v>0.11799999999999999</v>
      </c>
      <c r="L1443" s="3">
        <v>0.01</v>
      </c>
      <c r="M1443" t="s">
        <v>7</v>
      </c>
      <c r="N1443" s="2">
        <f t="shared" si="22"/>
        <v>0.96012165782702619</v>
      </c>
    </row>
    <row r="1444" spans="1:14" x14ac:dyDescent="0.25">
      <c r="A1444" s="134">
        <v>3.08</v>
      </c>
      <c r="B1444" s="6">
        <v>-112.056</v>
      </c>
      <c r="C1444" s="6">
        <v>40.753</v>
      </c>
      <c r="D1444">
        <v>6</v>
      </c>
      <c r="E1444">
        <v>2009</v>
      </c>
      <c r="F1444">
        <v>12</v>
      </c>
      <c r="G1444">
        <v>23</v>
      </c>
      <c r="H1444">
        <v>9</v>
      </c>
      <c r="I1444">
        <v>2</v>
      </c>
      <c r="J1444">
        <v>1.8</v>
      </c>
      <c r="K1444" s="2">
        <v>0.11799999999999999</v>
      </c>
      <c r="L1444" s="3">
        <v>0.01</v>
      </c>
      <c r="M1444" t="s">
        <v>7</v>
      </c>
      <c r="N1444" s="2">
        <f t="shared" si="22"/>
        <v>0.96012165782702619</v>
      </c>
    </row>
    <row r="1445" spans="1:14" x14ac:dyDescent="0.25">
      <c r="A1445" s="134">
        <v>2.92</v>
      </c>
      <c r="B1445" s="6">
        <v>-113.30500000000001</v>
      </c>
      <c r="C1445" s="6">
        <v>41.32</v>
      </c>
      <c r="D1445">
        <v>3</v>
      </c>
      <c r="E1445">
        <v>2009</v>
      </c>
      <c r="F1445">
        <v>12</v>
      </c>
      <c r="G1445">
        <v>28</v>
      </c>
      <c r="H1445">
        <v>14</v>
      </c>
      <c r="I1445">
        <v>25</v>
      </c>
      <c r="J1445">
        <v>39.200000000000003</v>
      </c>
      <c r="K1445" s="2">
        <v>0.11799999999999999</v>
      </c>
      <c r="L1445" s="3">
        <v>0.01</v>
      </c>
      <c r="M1445" t="s">
        <v>7</v>
      </c>
      <c r="N1445" s="2">
        <f t="shared" si="22"/>
        <v>0.96012165782702619</v>
      </c>
    </row>
    <row r="1446" spans="1:14" x14ac:dyDescent="0.25">
      <c r="A1446" s="134">
        <v>3.91</v>
      </c>
      <c r="B1446" s="6">
        <v>-113.039</v>
      </c>
      <c r="C1446" s="6">
        <v>37.598999999999997</v>
      </c>
      <c r="D1446">
        <v>12</v>
      </c>
      <c r="E1446">
        <v>2010</v>
      </c>
      <c r="F1446">
        <v>1</v>
      </c>
      <c r="G1446">
        <v>4</v>
      </c>
      <c r="H1446">
        <v>16</v>
      </c>
      <c r="I1446">
        <v>24</v>
      </c>
      <c r="J1446">
        <v>3.1</v>
      </c>
      <c r="K1446" s="2">
        <v>0.05</v>
      </c>
      <c r="L1446" s="3">
        <v>0.01</v>
      </c>
      <c r="M1446" t="s">
        <v>2</v>
      </c>
      <c r="N1446" s="2">
        <f t="shared" si="22"/>
        <v>0.99271995054494411</v>
      </c>
    </row>
    <row r="1447" spans="1:14" x14ac:dyDescent="0.25">
      <c r="A1447" s="134">
        <v>3.14</v>
      </c>
      <c r="B1447" s="6">
        <v>-111.911</v>
      </c>
      <c r="C1447" s="6">
        <v>40.360999999999997</v>
      </c>
      <c r="D1447">
        <v>3</v>
      </c>
      <c r="E1447">
        <v>2010</v>
      </c>
      <c r="F1447">
        <v>1</v>
      </c>
      <c r="G1447">
        <v>5</v>
      </c>
      <c r="H1447">
        <v>8</v>
      </c>
      <c r="I1447">
        <v>8</v>
      </c>
      <c r="J1447">
        <v>35.700000000000003</v>
      </c>
      <c r="K1447" s="2">
        <v>0.11799999999999999</v>
      </c>
      <c r="L1447" s="3">
        <v>0.01</v>
      </c>
      <c r="M1447" t="s">
        <v>7</v>
      </c>
      <c r="N1447" s="2">
        <f t="shared" si="22"/>
        <v>0.96012165782702619</v>
      </c>
    </row>
    <row r="1448" spans="1:14" x14ac:dyDescent="0.25">
      <c r="A1448" s="134">
        <v>3.14</v>
      </c>
      <c r="B1448" s="6">
        <v>-111.89100000000001</v>
      </c>
      <c r="C1448" s="6">
        <v>39.947000000000003</v>
      </c>
      <c r="D1448">
        <v>1</v>
      </c>
      <c r="E1448">
        <v>2010</v>
      </c>
      <c r="F1448">
        <v>1</v>
      </c>
      <c r="G1448">
        <v>23</v>
      </c>
      <c r="H1448">
        <v>15</v>
      </c>
      <c r="I1448">
        <v>48</v>
      </c>
      <c r="J1448">
        <v>45.5</v>
      </c>
      <c r="K1448" s="2">
        <v>0.11799999999999999</v>
      </c>
      <c r="L1448" s="3">
        <v>0.01</v>
      </c>
      <c r="M1448" t="s">
        <v>7</v>
      </c>
      <c r="N1448" s="2">
        <f t="shared" si="22"/>
        <v>0.96012165782702619</v>
      </c>
    </row>
    <row r="1449" spans="1:14" x14ac:dyDescent="0.25">
      <c r="A1449" s="134">
        <v>3.04</v>
      </c>
      <c r="B1449" s="6">
        <v>-111.36499999999999</v>
      </c>
      <c r="C1449" s="6">
        <v>40.305999999999997</v>
      </c>
      <c r="D1449">
        <v>6</v>
      </c>
      <c r="E1449">
        <v>2010</v>
      </c>
      <c r="F1449">
        <v>2</v>
      </c>
      <c r="G1449">
        <v>12</v>
      </c>
      <c r="H1449">
        <v>11</v>
      </c>
      <c r="I1449">
        <v>35</v>
      </c>
      <c r="J1449">
        <v>21.2</v>
      </c>
      <c r="K1449" s="2">
        <v>0.11799999999999999</v>
      </c>
      <c r="L1449" s="3">
        <v>0.01</v>
      </c>
      <c r="M1449" t="s">
        <v>7</v>
      </c>
      <c r="N1449" s="2">
        <f t="shared" si="22"/>
        <v>0.96012165782702619</v>
      </c>
    </row>
    <row r="1450" spans="1:14" x14ac:dyDescent="0.25">
      <c r="A1450" s="134">
        <v>3.12</v>
      </c>
      <c r="B1450" s="6">
        <v>-112.892</v>
      </c>
      <c r="C1450" s="6">
        <v>37.091999999999999</v>
      </c>
      <c r="D1450">
        <v>11</v>
      </c>
      <c r="E1450">
        <v>2010</v>
      </c>
      <c r="F1450">
        <v>2</v>
      </c>
      <c r="G1450">
        <v>12</v>
      </c>
      <c r="H1450">
        <v>22</v>
      </c>
      <c r="I1450">
        <v>37</v>
      </c>
      <c r="J1450">
        <v>9.5</v>
      </c>
      <c r="K1450" s="2">
        <v>0.11799999999999999</v>
      </c>
      <c r="L1450" s="3">
        <v>0.01</v>
      </c>
      <c r="M1450" t="s">
        <v>7</v>
      </c>
      <c r="N1450" s="2">
        <f t="shared" si="22"/>
        <v>0.96012165782702619</v>
      </c>
    </row>
    <row r="1451" spans="1:14" x14ac:dyDescent="0.25">
      <c r="A1451" s="134">
        <v>2.79</v>
      </c>
      <c r="B1451" s="6">
        <v>-112.324</v>
      </c>
      <c r="C1451" s="6">
        <v>37.534999999999997</v>
      </c>
      <c r="D1451">
        <v>0</v>
      </c>
      <c r="E1451">
        <v>2010</v>
      </c>
      <c r="F1451">
        <v>3</v>
      </c>
      <c r="G1451">
        <v>5</v>
      </c>
      <c r="H1451">
        <v>13</v>
      </c>
      <c r="I1451">
        <v>22</v>
      </c>
      <c r="J1451">
        <v>16.5</v>
      </c>
      <c r="K1451" s="2">
        <v>0.11799999999999999</v>
      </c>
      <c r="L1451" s="3">
        <v>0.01</v>
      </c>
      <c r="M1451" t="s">
        <v>7</v>
      </c>
      <c r="N1451" s="2">
        <f t="shared" si="22"/>
        <v>0.96012165782702619</v>
      </c>
    </row>
    <row r="1452" spans="1:14" x14ac:dyDescent="0.25">
      <c r="A1452" s="134">
        <v>2.75</v>
      </c>
      <c r="B1452" s="6">
        <v>-113.048</v>
      </c>
      <c r="C1452" s="6">
        <v>36.945999999999998</v>
      </c>
      <c r="D1452">
        <v>22</v>
      </c>
      <c r="E1452">
        <v>2010</v>
      </c>
      <c r="F1452">
        <v>4</v>
      </c>
      <c r="G1452">
        <v>1</v>
      </c>
      <c r="H1452">
        <v>17</v>
      </c>
      <c r="I1452">
        <v>26</v>
      </c>
      <c r="J1452">
        <v>42.6</v>
      </c>
      <c r="K1452" s="2">
        <v>0.11799999999999999</v>
      </c>
      <c r="L1452" s="3">
        <v>0.01</v>
      </c>
      <c r="M1452" t="s">
        <v>7</v>
      </c>
      <c r="N1452" s="2">
        <f t="shared" si="22"/>
        <v>0.96012165782702619</v>
      </c>
    </row>
    <row r="1453" spans="1:14" x14ac:dyDescent="0.25">
      <c r="A1453" s="134">
        <v>3.05</v>
      </c>
      <c r="B1453" s="6">
        <v>-112.307</v>
      </c>
      <c r="C1453" s="6">
        <v>37.534999999999997</v>
      </c>
      <c r="D1453">
        <v>1</v>
      </c>
      <c r="E1453">
        <v>2010</v>
      </c>
      <c r="F1453">
        <v>4</v>
      </c>
      <c r="G1453">
        <v>9</v>
      </c>
      <c r="H1453">
        <v>20</v>
      </c>
      <c r="I1453">
        <v>58</v>
      </c>
      <c r="J1453">
        <v>29.8</v>
      </c>
      <c r="K1453" s="2">
        <v>0.22500000000000001</v>
      </c>
      <c r="L1453" s="3">
        <v>0.01</v>
      </c>
      <c r="M1453" t="s">
        <v>4</v>
      </c>
      <c r="N1453" s="2">
        <f t="shared" si="22"/>
        <v>0.86246540911615621</v>
      </c>
    </row>
    <row r="1454" spans="1:14" x14ac:dyDescent="0.25">
      <c r="A1454" s="134">
        <v>2.72</v>
      </c>
      <c r="B1454" s="6">
        <v>-111.52200000000001</v>
      </c>
      <c r="C1454" s="6">
        <v>41.756</v>
      </c>
      <c r="D1454">
        <v>7</v>
      </c>
      <c r="E1454">
        <v>2010</v>
      </c>
      <c r="F1454">
        <v>4</v>
      </c>
      <c r="G1454">
        <v>12</v>
      </c>
      <c r="H1454">
        <v>12</v>
      </c>
      <c r="I1454">
        <v>7</v>
      </c>
      <c r="J1454">
        <v>36.200000000000003</v>
      </c>
      <c r="K1454" s="2">
        <v>0.11799999999999999</v>
      </c>
      <c r="L1454" s="3">
        <v>0.01</v>
      </c>
      <c r="M1454" t="s">
        <v>7</v>
      </c>
      <c r="N1454" s="2">
        <f t="shared" si="22"/>
        <v>0.96012165782702619</v>
      </c>
    </row>
    <row r="1455" spans="1:14" x14ac:dyDescent="0.25">
      <c r="A1455" s="134">
        <v>3.75</v>
      </c>
      <c r="B1455" s="6">
        <v>-111.113</v>
      </c>
      <c r="C1455" s="6">
        <v>38.033999999999999</v>
      </c>
      <c r="D1455">
        <v>18</v>
      </c>
      <c r="E1455">
        <v>2010</v>
      </c>
      <c r="F1455">
        <v>4</v>
      </c>
      <c r="G1455">
        <v>14</v>
      </c>
      <c r="H1455">
        <v>18</v>
      </c>
      <c r="I1455">
        <v>58</v>
      </c>
      <c r="J1455">
        <v>45.1</v>
      </c>
      <c r="K1455" s="2">
        <v>0.05</v>
      </c>
      <c r="L1455" s="3">
        <v>0.01</v>
      </c>
      <c r="M1455" t="s">
        <v>2</v>
      </c>
      <c r="N1455" s="2">
        <f t="shared" si="22"/>
        <v>0.99271995054494411</v>
      </c>
    </row>
    <row r="1456" spans="1:14" x14ac:dyDescent="0.25">
      <c r="A1456" s="134">
        <v>4.53</v>
      </c>
      <c r="B1456" s="6">
        <v>-111.09399999999999</v>
      </c>
      <c r="C1456" s="6">
        <v>41.703000000000003</v>
      </c>
      <c r="D1456">
        <v>3</v>
      </c>
      <c r="E1456">
        <v>2010</v>
      </c>
      <c r="F1456">
        <v>4</v>
      </c>
      <c r="G1456">
        <v>15</v>
      </c>
      <c r="H1456">
        <v>23</v>
      </c>
      <c r="I1456">
        <v>59</v>
      </c>
      <c r="J1456">
        <v>39</v>
      </c>
      <c r="K1456" s="2">
        <v>0.06</v>
      </c>
      <c r="L1456" s="3">
        <v>0.01</v>
      </c>
      <c r="M1456" t="s">
        <v>2</v>
      </c>
      <c r="N1456" s="2">
        <f t="shared" si="22"/>
        <v>0.98953354178779196</v>
      </c>
    </row>
    <row r="1457" spans="1:14" x14ac:dyDescent="0.25">
      <c r="A1457" s="134">
        <v>3.16</v>
      </c>
      <c r="B1457" s="6">
        <v>-113.178</v>
      </c>
      <c r="C1457" s="6">
        <v>37.902999999999999</v>
      </c>
      <c r="D1457">
        <v>1</v>
      </c>
      <c r="E1457">
        <v>2010</v>
      </c>
      <c r="F1457">
        <v>4</v>
      </c>
      <c r="G1457">
        <v>20</v>
      </c>
      <c r="H1457">
        <v>8</v>
      </c>
      <c r="I1457">
        <v>57</v>
      </c>
      <c r="J1457">
        <v>45.9</v>
      </c>
      <c r="K1457" s="2">
        <v>0.11799999999999999</v>
      </c>
      <c r="L1457" s="3">
        <v>0.01</v>
      </c>
      <c r="M1457" t="s">
        <v>7</v>
      </c>
      <c r="N1457" s="2">
        <f t="shared" si="22"/>
        <v>0.96012165782702619</v>
      </c>
    </row>
    <row r="1458" spans="1:14" x14ac:dyDescent="0.25">
      <c r="A1458" s="134">
        <v>2.84</v>
      </c>
      <c r="B1458" s="6">
        <v>-112.083</v>
      </c>
      <c r="C1458" s="6">
        <v>37.25</v>
      </c>
      <c r="D1458">
        <v>4</v>
      </c>
      <c r="E1458">
        <v>2010</v>
      </c>
      <c r="F1458">
        <v>5</v>
      </c>
      <c r="G1458">
        <v>18</v>
      </c>
      <c r="H1458">
        <v>6</v>
      </c>
      <c r="I1458">
        <v>29</v>
      </c>
      <c r="J1458">
        <v>23.7</v>
      </c>
      <c r="K1458" s="2">
        <v>0.11799999999999999</v>
      </c>
      <c r="L1458" s="3">
        <v>0.01</v>
      </c>
      <c r="M1458" t="s">
        <v>7</v>
      </c>
      <c r="N1458" s="2">
        <f t="shared" si="22"/>
        <v>0.96012165782702619</v>
      </c>
    </row>
    <row r="1459" spans="1:14" x14ac:dyDescent="0.25">
      <c r="A1459" s="134">
        <v>3.01</v>
      </c>
      <c r="B1459" s="6">
        <v>-109.352</v>
      </c>
      <c r="C1459" s="6">
        <v>38.948</v>
      </c>
      <c r="D1459">
        <v>3</v>
      </c>
      <c r="E1459">
        <v>2010</v>
      </c>
      <c r="F1459">
        <v>5</v>
      </c>
      <c r="G1459">
        <v>31</v>
      </c>
      <c r="H1459">
        <v>22</v>
      </c>
      <c r="I1459">
        <v>35</v>
      </c>
      <c r="J1459">
        <v>40</v>
      </c>
      <c r="K1459" s="2">
        <v>0.11799999999999999</v>
      </c>
      <c r="L1459" s="3">
        <v>0.01</v>
      </c>
      <c r="M1459" t="s">
        <v>7</v>
      </c>
      <c r="N1459" s="2">
        <f t="shared" si="22"/>
        <v>0.96012165782702619</v>
      </c>
    </row>
    <row r="1460" spans="1:14" x14ac:dyDescent="0.25">
      <c r="A1460" s="134">
        <v>2.89</v>
      </c>
      <c r="B1460" s="6">
        <v>-111.983</v>
      </c>
      <c r="C1460" s="6">
        <v>40.473999999999997</v>
      </c>
      <c r="D1460">
        <v>10</v>
      </c>
      <c r="E1460">
        <v>2010</v>
      </c>
      <c r="F1460">
        <v>6</v>
      </c>
      <c r="G1460">
        <v>10</v>
      </c>
      <c r="H1460">
        <v>16</v>
      </c>
      <c r="I1460">
        <v>58</v>
      </c>
      <c r="J1460">
        <v>30.5</v>
      </c>
      <c r="K1460" s="2">
        <v>0.11799999999999999</v>
      </c>
      <c r="L1460" s="3">
        <v>0.01</v>
      </c>
      <c r="M1460" t="s">
        <v>7</v>
      </c>
      <c r="N1460" s="2">
        <f t="shared" si="22"/>
        <v>0.96012165782702619</v>
      </c>
    </row>
    <row r="1461" spans="1:14" x14ac:dyDescent="0.25">
      <c r="A1461" s="134">
        <v>3.35</v>
      </c>
      <c r="B1461" s="6">
        <v>-113.45399999999999</v>
      </c>
      <c r="C1461" s="6">
        <v>37.134999999999998</v>
      </c>
      <c r="D1461">
        <v>7</v>
      </c>
      <c r="E1461">
        <v>2010</v>
      </c>
      <c r="F1461">
        <v>7</v>
      </c>
      <c r="G1461">
        <v>8</v>
      </c>
      <c r="H1461">
        <v>16</v>
      </c>
      <c r="I1461">
        <v>31</v>
      </c>
      <c r="J1461">
        <v>17.5</v>
      </c>
      <c r="K1461" s="2">
        <v>0.11799999999999999</v>
      </c>
      <c r="L1461" s="3">
        <v>0.01</v>
      </c>
      <c r="M1461" t="s">
        <v>7</v>
      </c>
      <c r="N1461" s="2">
        <f t="shared" si="22"/>
        <v>0.96012165782702619</v>
      </c>
    </row>
    <row r="1462" spans="1:14" x14ac:dyDescent="0.25">
      <c r="A1462" s="134">
        <v>3.66</v>
      </c>
      <c r="B1462" s="6">
        <v>-113.22199999999999</v>
      </c>
      <c r="C1462" s="6">
        <v>37.637999999999998</v>
      </c>
      <c r="D1462">
        <v>8</v>
      </c>
      <c r="E1462">
        <v>2010</v>
      </c>
      <c r="F1462">
        <v>8</v>
      </c>
      <c r="G1462">
        <v>18</v>
      </c>
      <c r="H1462">
        <v>12</v>
      </c>
      <c r="I1462">
        <v>52</v>
      </c>
      <c r="J1462">
        <v>32</v>
      </c>
      <c r="K1462" s="2">
        <v>0.05</v>
      </c>
      <c r="L1462" s="3">
        <v>0.01</v>
      </c>
      <c r="M1462" t="s">
        <v>2</v>
      </c>
      <c r="N1462" s="2">
        <f t="shared" si="22"/>
        <v>0.99271995054494411</v>
      </c>
    </row>
    <row r="1463" spans="1:14" x14ac:dyDescent="0.25">
      <c r="A1463" s="134">
        <v>2.76</v>
      </c>
      <c r="B1463" s="6">
        <v>-112.04900000000001</v>
      </c>
      <c r="C1463" s="6">
        <v>39.47</v>
      </c>
      <c r="D1463">
        <v>0</v>
      </c>
      <c r="E1463">
        <v>2010</v>
      </c>
      <c r="F1463">
        <v>8</v>
      </c>
      <c r="G1463">
        <v>21</v>
      </c>
      <c r="H1463">
        <v>18</v>
      </c>
      <c r="I1463">
        <v>19</v>
      </c>
      <c r="J1463">
        <v>15.9</v>
      </c>
      <c r="K1463" s="2">
        <v>0.11799999999999999</v>
      </c>
      <c r="L1463" s="3">
        <v>0.01</v>
      </c>
      <c r="M1463" t="s">
        <v>7</v>
      </c>
      <c r="N1463" s="2">
        <f t="shared" si="22"/>
        <v>0.96012165782702619</v>
      </c>
    </row>
    <row r="1464" spans="1:14" x14ac:dyDescent="0.25">
      <c r="A1464" s="134">
        <v>2.72</v>
      </c>
      <c r="B1464" s="6">
        <v>-112.377</v>
      </c>
      <c r="C1464" s="6">
        <v>41.801000000000002</v>
      </c>
      <c r="D1464">
        <v>10</v>
      </c>
      <c r="E1464">
        <v>2010</v>
      </c>
      <c r="F1464">
        <v>9</v>
      </c>
      <c r="G1464">
        <v>10</v>
      </c>
      <c r="H1464">
        <v>20</v>
      </c>
      <c r="I1464">
        <v>21</v>
      </c>
      <c r="J1464">
        <v>19.3</v>
      </c>
      <c r="K1464" s="2">
        <v>0.11799999999999999</v>
      </c>
      <c r="L1464" s="3">
        <v>0.01</v>
      </c>
      <c r="M1464" t="s">
        <v>7</v>
      </c>
      <c r="N1464" s="2">
        <f t="shared" si="22"/>
        <v>0.96012165782702619</v>
      </c>
    </row>
    <row r="1465" spans="1:14" x14ac:dyDescent="0.25">
      <c r="A1465" s="134">
        <v>3.07</v>
      </c>
      <c r="B1465" s="6">
        <v>-114.121</v>
      </c>
      <c r="C1465" s="6">
        <v>37.308999999999997</v>
      </c>
      <c r="D1465">
        <v>2</v>
      </c>
      <c r="E1465">
        <v>2010</v>
      </c>
      <c r="F1465">
        <v>9</v>
      </c>
      <c r="G1465">
        <v>17</v>
      </c>
      <c r="H1465">
        <v>14</v>
      </c>
      <c r="I1465">
        <v>56</v>
      </c>
      <c r="J1465">
        <v>29.2</v>
      </c>
      <c r="K1465" s="2">
        <v>0.11799999999999999</v>
      </c>
      <c r="L1465" s="3">
        <v>0.01</v>
      </c>
      <c r="M1465" t="s">
        <v>7</v>
      </c>
      <c r="N1465" s="2">
        <f t="shared" si="22"/>
        <v>0.96012165782702619</v>
      </c>
    </row>
    <row r="1466" spans="1:14" x14ac:dyDescent="0.25">
      <c r="A1466" s="134">
        <v>2.73</v>
      </c>
      <c r="B1466" s="6">
        <v>-113.218</v>
      </c>
      <c r="C1466" s="6">
        <v>37.642000000000003</v>
      </c>
      <c r="D1466">
        <v>1</v>
      </c>
      <c r="E1466">
        <v>2010</v>
      </c>
      <c r="F1466">
        <v>10</v>
      </c>
      <c r="G1466">
        <v>2</v>
      </c>
      <c r="H1466">
        <v>15</v>
      </c>
      <c r="I1466">
        <v>57</v>
      </c>
      <c r="J1466">
        <v>58.6</v>
      </c>
      <c r="K1466" s="2">
        <v>0.11799999999999999</v>
      </c>
      <c r="L1466" s="3">
        <v>0.01</v>
      </c>
      <c r="M1466" t="s">
        <v>7</v>
      </c>
      <c r="N1466" s="2">
        <f t="shared" si="22"/>
        <v>0.96012165782702619</v>
      </c>
    </row>
    <row r="1467" spans="1:14" x14ac:dyDescent="0.25">
      <c r="A1467" s="134">
        <v>2.82</v>
      </c>
      <c r="B1467" s="6">
        <v>-112.01</v>
      </c>
      <c r="C1467" s="6">
        <v>37.164000000000001</v>
      </c>
      <c r="D1467">
        <v>5</v>
      </c>
      <c r="E1467">
        <v>2010</v>
      </c>
      <c r="F1467">
        <v>10</v>
      </c>
      <c r="G1467">
        <v>19</v>
      </c>
      <c r="H1467">
        <v>1</v>
      </c>
      <c r="I1467">
        <v>27</v>
      </c>
      <c r="J1467">
        <v>55.9</v>
      </c>
      <c r="K1467" s="2">
        <v>0.23200000000000001</v>
      </c>
      <c r="L1467" s="3">
        <v>0.01</v>
      </c>
      <c r="M1467" t="s">
        <v>4</v>
      </c>
      <c r="N1467" s="2">
        <f t="shared" si="22"/>
        <v>0.85443925966537915</v>
      </c>
    </row>
    <row r="1468" spans="1:14" x14ac:dyDescent="0.25">
      <c r="A1468" s="134">
        <v>3.23</v>
      </c>
      <c r="B1468" s="6">
        <v>-112.011</v>
      </c>
      <c r="C1468" s="6">
        <v>38.759</v>
      </c>
      <c r="D1468">
        <v>1</v>
      </c>
      <c r="E1468">
        <v>2010</v>
      </c>
      <c r="F1468">
        <v>10</v>
      </c>
      <c r="G1468">
        <v>22</v>
      </c>
      <c r="H1468">
        <v>20</v>
      </c>
      <c r="I1468">
        <v>39</v>
      </c>
      <c r="J1468">
        <v>29.3</v>
      </c>
      <c r="K1468" s="2">
        <v>0.11799999999999999</v>
      </c>
      <c r="L1468" s="3">
        <v>0.01</v>
      </c>
      <c r="M1468" t="s">
        <v>7</v>
      </c>
      <c r="N1468" s="2">
        <f t="shared" si="22"/>
        <v>0.96012165782702619</v>
      </c>
    </row>
    <row r="1469" spans="1:14" x14ac:dyDescent="0.25">
      <c r="A1469" s="134">
        <v>3</v>
      </c>
      <c r="B1469" s="6">
        <v>-111.72799999999999</v>
      </c>
      <c r="C1469" s="6">
        <v>41.026000000000003</v>
      </c>
      <c r="D1469">
        <v>9</v>
      </c>
      <c r="E1469">
        <v>2010</v>
      </c>
      <c r="F1469">
        <v>11</v>
      </c>
      <c r="G1469">
        <v>5</v>
      </c>
      <c r="H1469">
        <v>17</v>
      </c>
      <c r="I1469">
        <v>31</v>
      </c>
      <c r="J1469">
        <v>28.6</v>
      </c>
      <c r="K1469" s="2">
        <v>0.11799999999999999</v>
      </c>
      <c r="L1469" s="3">
        <v>0.01</v>
      </c>
      <c r="M1469" t="s">
        <v>7</v>
      </c>
      <c r="N1469" s="2">
        <f t="shared" si="22"/>
        <v>0.96012165782702619</v>
      </c>
    </row>
    <row r="1470" spans="1:14" x14ac:dyDescent="0.25">
      <c r="A1470" s="134">
        <v>3.16</v>
      </c>
      <c r="B1470" s="6">
        <v>-112.879</v>
      </c>
      <c r="C1470" s="6">
        <v>37.01</v>
      </c>
      <c r="D1470">
        <v>11</v>
      </c>
      <c r="E1470">
        <v>2010</v>
      </c>
      <c r="F1470">
        <v>11</v>
      </c>
      <c r="G1470">
        <v>6</v>
      </c>
      <c r="H1470">
        <v>20</v>
      </c>
      <c r="I1470">
        <v>39</v>
      </c>
      <c r="J1470">
        <v>5.0999999999999996</v>
      </c>
      <c r="K1470" s="2">
        <v>0.11799999999999999</v>
      </c>
      <c r="L1470" s="3">
        <v>0.01</v>
      </c>
      <c r="M1470" t="s">
        <v>7</v>
      </c>
      <c r="N1470" s="2">
        <f t="shared" si="22"/>
        <v>0.96012165782702619</v>
      </c>
    </row>
    <row r="1471" spans="1:14" x14ac:dyDescent="0.25">
      <c r="A1471" s="134">
        <v>3.13</v>
      </c>
      <c r="B1471" s="6">
        <v>-111.908</v>
      </c>
      <c r="C1471" s="6">
        <v>37.140999999999998</v>
      </c>
      <c r="D1471">
        <v>0</v>
      </c>
      <c r="E1471">
        <v>2010</v>
      </c>
      <c r="F1471">
        <v>11</v>
      </c>
      <c r="G1471">
        <v>8</v>
      </c>
      <c r="H1471">
        <v>1</v>
      </c>
      <c r="I1471">
        <v>2</v>
      </c>
      <c r="J1471">
        <v>5.7</v>
      </c>
      <c r="K1471" s="2">
        <v>0.11799999999999999</v>
      </c>
      <c r="L1471" s="3">
        <v>0.01</v>
      </c>
      <c r="M1471" t="s">
        <v>7</v>
      </c>
      <c r="N1471" s="2">
        <f t="shared" si="22"/>
        <v>0.96012165782702619</v>
      </c>
    </row>
    <row r="1472" spans="1:14" x14ac:dyDescent="0.25">
      <c r="A1472" s="134">
        <v>3.04</v>
      </c>
      <c r="B1472" s="6">
        <v>-112.232</v>
      </c>
      <c r="C1472" s="6">
        <v>38.603999999999999</v>
      </c>
      <c r="D1472">
        <v>0</v>
      </c>
      <c r="E1472">
        <v>2010</v>
      </c>
      <c r="F1472">
        <v>11</v>
      </c>
      <c r="G1472">
        <v>18</v>
      </c>
      <c r="H1472">
        <v>6</v>
      </c>
      <c r="I1472">
        <v>14</v>
      </c>
      <c r="J1472">
        <v>13.1</v>
      </c>
      <c r="K1472" s="2">
        <v>0.11799999999999999</v>
      </c>
      <c r="L1472" s="3">
        <v>0.01</v>
      </c>
      <c r="M1472" t="s">
        <v>7</v>
      </c>
      <c r="N1472" s="2">
        <f t="shared" si="22"/>
        <v>0.96012165782702619</v>
      </c>
    </row>
    <row r="1473" spans="1:14" x14ac:dyDescent="0.25">
      <c r="A1473" s="134">
        <v>3.07</v>
      </c>
      <c r="B1473" s="6">
        <v>-111.94799999999999</v>
      </c>
      <c r="C1473" s="6">
        <v>38.869999999999997</v>
      </c>
      <c r="D1473">
        <v>9</v>
      </c>
      <c r="E1473">
        <v>2010</v>
      </c>
      <c r="F1473">
        <v>11</v>
      </c>
      <c r="G1473">
        <v>19</v>
      </c>
      <c r="H1473">
        <v>11</v>
      </c>
      <c r="I1473">
        <v>38</v>
      </c>
      <c r="J1473">
        <v>11.4</v>
      </c>
      <c r="K1473" s="2">
        <v>0.11799999999999999</v>
      </c>
      <c r="L1473" s="3">
        <v>0.01</v>
      </c>
      <c r="M1473" t="s">
        <v>7</v>
      </c>
      <c r="N1473" s="2">
        <f t="shared" si="22"/>
        <v>0.96012165782702619</v>
      </c>
    </row>
    <row r="1474" spans="1:14" x14ac:dyDescent="0.25">
      <c r="A1474" s="134">
        <v>3.06</v>
      </c>
      <c r="B1474" s="6">
        <v>-111.791</v>
      </c>
      <c r="C1474" s="6">
        <v>36.817999999999998</v>
      </c>
      <c r="D1474">
        <v>5</v>
      </c>
      <c r="E1474">
        <v>2010</v>
      </c>
      <c r="F1474">
        <v>11</v>
      </c>
      <c r="G1474">
        <v>24</v>
      </c>
      <c r="H1474">
        <v>14</v>
      </c>
      <c r="I1474">
        <v>58</v>
      </c>
      <c r="J1474">
        <v>21.8</v>
      </c>
      <c r="K1474" s="2">
        <v>0.11799999999999999</v>
      </c>
      <c r="L1474" s="3">
        <v>0.01</v>
      </c>
      <c r="M1474" t="s">
        <v>7</v>
      </c>
      <c r="N1474" s="2">
        <f t="shared" si="22"/>
        <v>0.96012165782702619</v>
      </c>
    </row>
    <row r="1475" spans="1:14" x14ac:dyDescent="0.25">
      <c r="A1475" s="134">
        <v>4.67</v>
      </c>
      <c r="B1475" s="6">
        <v>-112.34</v>
      </c>
      <c r="C1475" s="6">
        <v>38.247</v>
      </c>
      <c r="D1475">
        <v>6</v>
      </c>
      <c r="E1475">
        <v>2011</v>
      </c>
      <c r="F1475">
        <v>1</v>
      </c>
      <c r="G1475">
        <v>3</v>
      </c>
      <c r="H1475">
        <v>12</v>
      </c>
      <c r="I1475">
        <v>6</v>
      </c>
      <c r="J1475">
        <v>36.9</v>
      </c>
      <c r="K1475" s="2">
        <v>0.06</v>
      </c>
      <c r="L1475" s="3">
        <v>0.01</v>
      </c>
      <c r="M1475" t="s">
        <v>2</v>
      </c>
      <c r="N1475" s="2">
        <f t="shared" ref="N1475:N1525" si="23">EXP(-($D$1531^2*K1475^2)/2)</f>
        <v>0.98953354178779196</v>
      </c>
    </row>
    <row r="1476" spans="1:14" x14ac:dyDescent="0.25">
      <c r="A1476" s="134">
        <v>3.11</v>
      </c>
      <c r="B1476" s="6">
        <v>-111.54300000000001</v>
      </c>
      <c r="C1476" s="6">
        <v>42.12</v>
      </c>
      <c r="D1476">
        <v>3</v>
      </c>
      <c r="E1476">
        <v>2011</v>
      </c>
      <c r="F1476">
        <v>1</v>
      </c>
      <c r="G1476">
        <v>12</v>
      </c>
      <c r="H1476">
        <v>22</v>
      </c>
      <c r="I1476">
        <v>4</v>
      </c>
      <c r="J1476">
        <v>53.6</v>
      </c>
      <c r="K1476" s="2">
        <v>0.22500000000000001</v>
      </c>
      <c r="L1476" s="3">
        <v>0.01</v>
      </c>
      <c r="M1476" t="s">
        <v>4</v>
      </c>
      <c r="N1476" s="2">
        <f t="shared" si="23"/>
        <v>0.86246540911615621</v>
      </c>
    </row>
    <row r="1477" spans="1:14" x14ac:dyDescent="0.25">
      <c r="A1477" s="134">
        <v>3.35</v>
      </c>
      <c r="B1477" s="6">
        <v>-111.90900000000001</v>
      </c>
      <c r="C1477" s="6">
        <v>39.161999999999999</v>
      </c>
      <c r="D1477">
        <v>9</v>
      </c>
      <c r="E1477">
        <v>2011</v>
      </c>
      <c r="F1477">
        <v>1</v>
      </c>
      <c r="G1477">
        <v>20</v>
      </c>
      <c r="H1477">
        <v>21</v>
      </c>
      <c r="I1477">
        <v>59</v>
      </c>
      <c r="J1477">
        <v>12.9</v>
      </c>
      <c r="K1477" s="2">
        <v>0.11799999999999999</v>
      </c>
      <c r="L1477" s="3">
        <v>0.01</v>
      </c>
      <c r="M1477" t="s">
        <v>7</v>
      </c>
      <c r="N1477" s="2">
        <f t="shared" si="23"/>
        <v>0.96012165782702619</v>
      </c>
    </row>
    <row r="1478" spans="1:14" x14ac:dyDescent="0.25">
      <c r="A1478" s="134">
        <v>3.62</v>
      </c>
      <c r="B1478" s="6">
        <v>-111.499</v>
      </c>
      <c r="C1478" s="6">
        <v>42.423999999999999</v>
      </c>
      <c r="D1478">
        <v>7</v>
      </c>
      <c r="E1478">
        <v>2011</v>
      </c>
      <c r="F1478">
        <v>1</v>
      </c>
      <c r="G1478">
        <v>26</v>
      </c>
      <c r="H1478">
        <v>5</v>
      </c>
      <c r="I1478">
        <v>10</v>
      </c>
      <c r="J1478">
        <v>11.1</v>
      </c>
      <c r="K1478" s="2">
        <v>0.05</v>
      </c>
      <c r="L1478" s="3">
        <v>0.01</v>
      </c>
      <c r="M1478" t="s">
        <v>2</v>
      </c>
      <c r="N1478" s="2">
        <f t="shared" si="23"/>
        <v>0.99271995054494411</v>
      </c>
    </row>
    <row r="1479" spans="1:14" x14ac:dyDescent="0.25">
      <c r="A1479" s="134">
        <v>3.06</v>
      </c>
      <c r="B1479" s="6">
        <v>-111.92400000000001</v>
      </c>
      <c r="C1479" s="6">
        <v>40.384999999999998</v>
      </c>
      <c r="D1479">
        <v>4</v>
      </c>
      <c r="E1479">
        <v>2011</v>
      </c>
      <c r="F1479">
        <v>2</v>
      </c>
      <c r="G1479">
        <v>14</v>
      </c>
      <c r="H1479">
        <v>1</v>
      </c>
      <c r="I1479">
        <v>9</v>
      </c>
      <c r="J1479">
        <v>43.6</v>
      </c>
      <c r="K1479" s="2">
        <v>0.11799999999999999</v>
      </c>
      <c r="L1479" s="3">
        <v>0.01</v>
      </c>
      <c r="M1479" t="s">
        <v>7</v>
      </c>
      <c r="N1479" s="2">
        <f t="shared" si="23"/>
        <v>0.96012165782702619</v>
      </c>
    </row>
    <row r="1480" spans="1:14" x14ac:dyDescent="0.25">
      <c r="A1480" s="134">
        <v>2.95</v>
      </c>
      <c r="B1480" s="6">
        <v>-113.116</v>
      </c>
      <c r="C1480" s="6">
        <v>37.771999999999998</v>
      </c>
      <c r="D1480">
        <v>1</v>
      </c>
      <c r="E1480">
        <v>2011</v>
      </c>
      <c r="F1480">
        <v>4</v>
      </c>
      <c r="G1480">
        <v>12</v>
      </c>
      <c r="H1480">
        <v>6</v>
      </c>
      <c r="I1480">
        <v>11</v>
      </c>
      <c r="J1480">
        <v>58.1</v>
      </c>
      <c r="K1480" s="2">
        <v>0.11799999999999999</v>
      </c>
      <c r="L1480" s="3">
        <v>0.01</v>
      </c>
      <c r="M1480" t="s">
        <v>7</v>
      </c>
      <c r="N1480" s="2">
        <f t="shared" si="23"/>
        <v>0.96012165782702619</v>
      </c>
    </row>
    <row r="1481" spans="1:14" x14ac:dyDescent="0.25">
      <c r="A1481" s="134">
        <v>2.81</v>
      </c>
      <c r="B1481" s="6">
        <v>-111.82599999999999</v>
      </c>
      <c r="C1481" s="6">
        <v>39.93</v>
      </c>
      <c r="D1481">
        <v>4</v>
      </c>
      <c r="E1481">
        <v>2011</v>
      </c>
      <c r="F1481">
        <v>6</v>
      </c>
      <c r="G1481">
        <v>14</v>
      </c>
      <c r="H1481">
        <v>12</v>
      </c>
      <c r="I1481">
        <v>17</v>
      </c>
      <c r="J1481">
        <v>25.3</v>
      </c>
      <c r="K1481" s="2">
        <v>0.11799999999999999</v>
      </c>
      <c r="L1481" s="3">
        <v>0.01</v>
      </c>
      <c r="M1481" t="s">
        <v>7</v>
      </c>
      <c r="N1481" s="2">
        <f t="shared" si="23"/>
        <v>0.96012165782702619</v>
      </c>
    </row>
    <row r="1482" spans="1:14" x14ac:dyDescent="0.25">
      <c r="A1482" s="134">
        <v>3.53</v>
      </c>
      <c r="B1482" s="6">
        <v>-112.09399999999999</v>
      </c>
      <c r="C1482" s="6">
        <v>36.972000000000001</v>
      </c>
      <c r="D1482">
        <v>6</v>
      </c>
      <c r="E1482">
        <v>2011</v>
      </c>
      <c r="F1482">
        <v>6</v>
      </c>
      <c r="G1482">
        <v>23</v>
      </c>
      <c r="H1482">
        <v>3</v>
      </c>
      <c r="I1482">
        <v>14</v>
      </c>
      <c r="J1482">
        <v>2.4</v>
      </c>
      <c r="K1482" s="2">
        <v>0.11799999999999999</v>
      </c>
      <c r="L1482" s="3">
        <v>0.01</v>
      </c>
      <c r="M1482" t="s">
        <v>7</v>
      </c>
      <c r="N1482" s="2">
        <f t="shared" si="23"/>
        <v>0.96012165782702619</v>
      </c>
    </row>
    <row r="1483" spans="1:14" x14ac:dyDescent="0.25">
      <c r="A1483" s="134">
        <v>3.18</v>
      </c>
      <c r="B1483" s="6">
        <v>-112.575</v>
      </c>
      <c r="C1483" s="6">
        <v>37.569000000000003</v>
      </c>
      <c r="D1483">
        <v>9</v>
      </c>
      <c r="E1483">
        <v>2011</v>
      </c>
      <c r="F1483">
        <v>7</v>
      </c>
      <c r="G1483">
        <v>5</v>
      </c>
      <c r="H1483">
        <v>14</v>
      </c>
      <c r="I1483">
        <v>59</v>
      </c>
      <c r="J1483">
        <v>4.3</v>
      </c>
      <c r="K1483" s="2">
        <v>0.11799999999999999</v>
      </c>
      <c r="L1483" s="3">
        <v>0.01</v>
      </c>
      <c r="M1483" t="s">
        <v>7</v>
      </c>
      <c r="N1483" s="2">
        <f t="shared" si="23"/>
        <v>0.96012165782702619</v>
      </c>
    </row>
    <row r="1484" spans="1:14" x14ac:dyDescent="0.25">
      <c r="A1484" s="134">
        <v>3.65</v>
      </c>
      <c r="B1484" s="6">
        <v>-111.82299999999999</v>
      </c>
      <c r="C1484" s="6">
        <v>39.932000000000002</v>
      </c>
      <c r="D1484">
        <v>9</v>
      </c>
      <c r="E1484">
        <v>2011</v>
      </c>
      <c r="F1484">
        <v>7</v>
      </c>
      <c r="G1484">
        <v>22</v>
      </c>
      <c r="H1484">
        <v>7</v>
      </c>
      <c r="I1484">
        <v>5</v>
      </c>
      <c r="J1484">
        <v>35.200000000000003</v>
      </c>
      <c r="K1484" s="2">
        <v>0.05</v>
      </c>
      <c r="L1484" s="3">
        <v>0.01</v>
      </c>
      <c r="M1484" t="s">
        <v>2</v>
      </c>
      <c r="N1484" s="2">
        <f t="shared" si="23"/>
        <v>0.99271995054494411</v>
      </c>
    </row>
    <row r="1485" spans="1:14" x14ac:dyDescent="0.25">
      <c r="A1485" s="134">
        <v>2.83</v>
      </c>
      <c r="B1485" s="6">
        <v>-113.056</v>
      </c>
      <c r="C1485" s="6">
        <v>38.338999999999999</v>
      </c>
      <c r="D1485">
        <v>1</v>
      </c>
      <c r="E1485">
        <v>2011</v>
      </c>
      <c r="F1485">
        <v>7</v>
      </c>
      <c r="G1485">
        <v>25</v>
      </c>
      <c r="H1485">
        <v>10</v>
      </c>
      <c r="I1485">
        <v>40</v>
      </c>
      <c r="J1485">
        <v>55.5</v>
      </c>
      <c r="K1485" s="2">
        <v>0.11799999999999999</v>
      </c>
      <c r="L1485" s="3">
        <v>0.01</v>
      </c>
      <c r="M1485" t="s">
        <v>7</v>
      </c>
      <c r="N1485" s="2">
        <f t="shared" si="23"/>
        <v>0.96012165782702619</v>
      </c>
    </row>
    <row r="1486" spans="1:14" x14ac:dyDescent="0.25">
      <c r="A1486" s="134">
        <v>3.6</v>
      </c>
      <c r="B1486" s="6">
        <v>-111.559</v>
      </c>
      <c r="C1486" s="6">
        <v>42.052</v>
      </c>
      <c r="D1486">
        <v>7</v>
      </c>
      <c r="E1486">
        <v>2011</v>
      </c>
      <c r="F1486">
        <v>7</v>
      </c>
      <c r="G1486">
        <v>26</v>
      </c>
      <c r="H1486">
        <v>3</v>
      </c>
      <c r="I1486">
        <v>38</v>
      </c>
      <c r="J1486">
        <v>26.9</v>
      </c>
      <c r="K1486" s="2">
        <v>0.05</v>
      </c>
      <c r="L1486" s="3">
        <v>0.01</v>
      </c>
      <c r="M1486" t="s">
        <v>2</v>
      </c>
      <c r="N1486" s="2">
        <f t="shared" si="23"/>
        <v>0.99271995054494411</v>
      </c>
    </row>
    <row r="1487" spans="1:14" x14ac:dyDescent="0.25">
      <c r="A1487" s="134">
        <v>3.24</v>
      </c>
      <c r="B1487" s="6">
        <v>-111.498</v>
      </c>
      <c r="C1487" s="6">
        <v>39.000999999999998</v>
      </c>
      <c r="D1487">
        <v>0</v>
      </c>
      <c r="E1487">
        <v>2011</v>
      </c>
      <c r="F1487">
        <v>7</v>
      </c>
      <c r="G1487">
        <v>28</v>
      </c>
      <c r="H1487">
        <v>22</v>
      </c>
      <c r="I1487">
        <v>34</v>
      </c>
      <c r="J1487">
        <v>55.7</v>
      </c>
      <c r="K1487" s="2">
        <v>0.11799999999999999</v>
      </c>
      <c r="L1487" s="3">
        <v>0.01</v>
      </c>
      <c r="M1487" t="s">
        <v>7</v>
      </c>
      <c r="N1487" s="2">
        <f t="shared" si="23"/>
        <v>0.96012165782702619</v>
      </c>
    </row>
    <row r="1488" spans="1:14" x14ac:dyDescent="0.25">
      <c r="A1488" s="134">
        <v>2.73</v>
      </c>
      <c r="B1488" s="6">
        <v>-111.98399999999999</v>
      </c>
      <c r="C1488" s="6">
        <v>40.478000000000002</v>
      </c>
      <c r="D1488">
        <v>7</v>
      </c>
      <c r="E1488">
        <v>2011</v>
      </c>
      <c r="F1488">
        <v>8</v>
      </c>
      <c r="G1488">
        <v>12</v>
      </c>
      <c r="H1488">
        <v>22</v>
      </c>
      <c r="I1488">
        <v>7</v>
      </c>
      <c r="J1488">
        <v>41.5</v>
      </c>
      <c r="K1488" s="2">
        <v>0.11799999999999999</v>
      </c>
      <c r="L1488" s="3">
        <v>0.01</v>
      </c>
      <c r="M1488" t="s">
        <v>7</v>
      </c>
      <c r="N1488" s="2">
        <f t="shared" si="23"/>
        <v>0.96012165782702619</v>
      </c>
    </row>
    <row r="1489" spans="1:14" x14ac:dyDescent="0.25">
      <c r="A1489" s="134">
        <v>2.85</v>
      </c>
      <c r="B1489" s="6">
        <v>-111.88800000000001</v>
      </c>
      <c r="C1489" s="6">
        <v>37.118000000000002</v>
      </c>
      <c r="D1489">
        <v>0</v>
      </c>
      <c r="E1489">
        <v>2011</v>
      </c>
      <c r="F1489">
        <v>8</v>
      </c>
      <c r="G1489">
        <v>31</v>
      </c>
      <c r="H1489">
        <v>22</v>
      </c>
      <c r="I1489">
        <v>28</v>
      </c>
      <c r="J1489">
        <v>43.5</v>
      </c>
      <c r="K1489" s="2">
        <v>0.11799999999999999</v>
      </c>
      <c r="L1489" s="3">
        <v>0.01</v>
      </c>
      <c r="M1489" t="s">
        <v>7</v>
      </c>
      <c r="N1489" s="2">
        <f t="shared" si="23"/>
        <v>0.96012165782702619</v>
      </c>
    </row>
    <row r="1490" spans="1:14" x14ac:dyDescent="0.25">
      <c r="A1490" s="134">
        <v>2.79</v>
      </c>
      <c r="B1490" s="6">
        <v>-113.17700000000001</v>
      </c>
      <c r="C1490" s="6">
        <v>37.697000000000003</v>
      </c>
      <c r="D1490">
        <v>2</v>
      </c>
      <c r="E1490">
        <v>2011</v>
      </c>
      <c r="F1490">
        <v>9</v>
      </c>
      <c r="G1490">
        <v>17</v>
      </c>
      <c r="H1490">
        <v>16</v>
      </c>
      <c r="I1490">
        <v>30</v>
      </c>
      <c r="J1490">
        <v>1.8</v>
      </c>
      <c r="K1490" s="2">
        <v>0.11799999999999999</v>
      </c>
      <c r="L1490" s="3">
        <v>0.01</v>
      </c>
      <c r="M1490" t="s">
        <v>7</v>
      </c>
      <c r="N1490" s="2">
        <f t="shared" si="23"/>
        <v>0.96012165782702619</v>
      </c>
    </row>
    <row r="1491" spans="1:14" x14ac:dyDescent="0.25">
      <c r="A1491" s="134">
        <v>2.79</v>
      </c>
      <c r="B1491" s="6">
        <v>-113.907</v>
      </c>
      <c r="C1491" s="6">
        <v>37.781999999999996</v>
      </c>
      <c r="D1491">
        <v>1</v>
      </c>
      <c r="E1491">
        <v>2011</v>
      </c>
      <c r="F1491">
        <v>9</v>
      </c>
      <c r="G1491">
        <v>20</v>
      </c>
      <c r="H1491">
        <v>15</v>
      </c>
      <c r="I1491">
        <v>6</v>
      </c>
      <c r="J1491">
        <v>37.799999999999997</v>
      </c>
      <c r="K1491" s="2">
        <v>0.11799999999999999</v>
      </c>
      <c r="L1491" s="3">
        <v>0.01</v>
      </c>
      <c r="M1491" t="s">
        <v>7</v>
      </c>
      <c r="N1491" s="2">
        <f t="shared" si="23"/>
        <v>0.96012165782702619</v>
      </c>
    </row>
    <row r="1492" spans="1:14" x14ac:dyDescent="0.25">
      <c r="A1492" s="134">
        <v>3.67</v>
      </c>
      <c r="B1492" s="6">
        <v>-112.054</v>
      </c>
      <c r="C1492" s="6">
        <v>37.909999999999997</v>
      </c>
      <c r="D1492">
        <v>5</v>
      </c>
      <c r="E1492">
        <v>2011</v>
      </c>
      <c r="F1492">
        <v>9</v>
      </c>
      <c r="G1492">
        <v>28</v>
      </c>
      <c r="H1492">
        <v>6</v>
      </c>
      <c r="I1492">
        <v>31</v>
      </c>
      <c r="J1492">
        <v>21</v>
      </c>
      <c r="K1492" s="2">
        <v>0.05</v>
      </c>
      <c r="L1492" s="3">
        <v>0.01</v>
      </c>
      <c r="M1492" t="s">
        <v>2</v>
      </c>
      <c r="N1492" s="2">
        <f t="shared" si="23"/>
        <v>0.99271995054494411</v>
      </c>
    </row>
    <row r="1493" spans="1:14" x14ac:dyDescent="0.25">
      <c r="A1493" s="134">
        <v>2.79</v>
      </c>
      <c r="B1493" s="6">
        <v>-112.91</v>
      </c>
      <c r="C1493" s="6">
        <v>37.807000000000002</v>
      </c>
      <c r="D1493">
        <v>6</v>
      </c>
      <c r="E1493">
        <v>2011</v>
      </c>
      <c r="F1493">
        <v>10</v>
      </c>
      <c r="G1493">
        <v>15</v>
      </c>
      <c r="H1493">
        <v>15</v>
      </c>
      <c r="I1493">
        <v>20</v>
      </c>
      <c r="J1493">
        <v>36.9</v>
      </c>
      <c r="K1493" s="2">
        <v>0.11799999999999999</v>
      </c>
      <c r="L1493" s="3">
        <v>0.01</v>
      </c>
      <c r="M1493" t="s">
        <v>7</v>
      </c>
      <c r="N1493" s="2">
        <f t="shared" si="23"/>
        <v>0.96012165782702619</v>
      </c>
    </row>
    <row r="1494" spans="1:14" x14ac:dyDescent="0.25">
      <c r="A1494" s="134">
        <v>3.96</v>
      </c>
      <c r="B1494" s="6">
        <v>-111.151</v>
      </c>
      <c r="C1494" s="6">
        <v>39.302999999999997</v>
      </c>
      <c r="D1494">
        <v>4</v>
      </c>
      <c r="E1494">
        <v>2011</v>
      </c>
      <c r="F1494">
        <v>11</v>
      </c>
      <c r="G1494">
        <v>10</v>
      </c>
      <c r="H1494">
        <v>4</v>
      </c>
      <c r="I1494">
        <v>27</v>
      </c>
      <c r="J1494">
        <v>45.5</v>
      </c>
      <c r="K1494" s="2">
        <v>0.05</v>
      </c>
      <c r="L1494" s="3">
        <v>0.01</v>
      </c>
      <c r="M1494" t="s">
        <v>2</v>
      </c>
      <c r="N1494" s="2">
        <f t="shared" si="23"/>
        <v>0.99271995054494411</v>
      </c>
    </row>
    <row r="1495" spans="1:14" x14ac:dyDescent="0.25">
      <c r="A1495" s="134">
        <v>3.37</v>
      </c>
      <c r="B1495" s="6">
        <v>-110.45399999999999</v>
      </c>
      <c r="C1495" s="6">
        <v>39.225000000000001</v>
      </c>
      <c r="D1495">
        <v>12</v>
      </c>
      <c r="E1495">
        <v>2011</v>
      </c>
      <c r="F1495">
        <v>11</v>
      </c>
      <c r="G1495">
        <v>12</v>
      </c>
      <c r="H1495">
        <v>5</v>
      </c>
      <c r="I1495">
        <v>15</v>
      </c>
      <c r="J1495">
        <v>11.4</v>
      </c>
      <c r="K1495" s="2">
        <v>0.11799999999999999</v>
      </c>
      <c r="L1495" s="3">
        <v>0.01</v>
      </c>
      <c r="M1495" t="s">
        <v>7</v>
      </c>
      <c r="N1495" s="2">
        <f t="shared" si="23"/>
        <v>0.96012165782702619</v>
      </c>
    </row>
    <row r="1496" spans="1:14" x14ac:dyDescent="0.25">
      <c r="A1496" s="134">
        <v>2.94</v>
      </c>
      <c r="B1496" s="6">
        <v>-113.28</v>
      </c>
      <c r="C1496" s="6">
        <v>38.35</v>
      </c>
      <c r="D1496">
        <v>3</v>
      </c>
      <c r="E1496">
        <v>2011</v>
      </c>
      <c r="F1496">
        <v>11</v>
      </c>
      <c r="G1496">
        <v>19</v>
      </c>
      <c r="H1496">
        <v>1</v>
      </c>
      <c r="I1496">
        <v>56</v>
      </c>
      <c r="J1496">
        <v>52.6</v>
      </c>
      <c r="K1496" s="2">
        <v>0.11799999999999999</v>
      </c>
      <c r="L1496" s="3">
        <v>0.01</v>
      </c>
      <c r="M1496" t="s">
        <v>7</v>
      </c>
      <c r="N1496" s="2">
        <f t="shared" si="23"/>
        <v>0.96012165782702619</v>
      </c>
    </row>
    <row r="1497" spans="1:14" x14ac:dyDescent="0.25">
      <c r="A1497" s="134">
        <v>3.08</v>
      </c>
      <c r="B1497" s="6">
        <v>-113.22499999999999</v>
      </c>
      <c r="C1497" s="6">
        <v>37.429000000000002</v>
      </c>
      <c r="D1497">
        <v>4</v>
      </c>
      <c r="E1497">
        <v>2011</v>
      </c>
      <c r="F1497">
        <v>11</v>
      </c>
      <c r="G1497">
        <v>20</v>
      </c>
      <c r="H1497">
        <v>18</v>
      </c>
      <c r="I1497">
        <v>32</v>
      </c>
      <c r="J1497">
        <v>51.4</v>
      </c>
      <c r="K1497" s="2">
        <v>0.11799999999999999</v>
      </c>
      <c r="L1497" s="3">
        <v>0.01</v>
      </c>
      <c r="M1497" t="s">
        <v>7</v>
      </c>
      <c r="N1497" s="2">
        <f t="shared" si="23"/>
        <v>0.96012165782702619</v>
      </c>
    </row>
    <row r="1498" spans="1:14" x14ac:dyDescent="0.25">
      <c r="A1498" s="134">
        <v>3.14</v>
      </c>
      <c r="B1498" s="6">
        <v>-111.191</v>
      </c>
      <c r="C1498" s="6">
        <v>42.472000000000001</v>
      </c>
      <c r="D1498">
        <v>6</v>
      </c>
      <c r="E1498">
        <v>2011</v>
      </c>
      <c r="F1498">
        <v>12</v>
      </c>
      <c r="G1498">
        <v>1</v>
      </c>
      <c r="H1498">
        <v>8</v>
      </c>
      <c r="I1498">
        <v>0</v>
      </c>
      <c r="J1498">
        <v>5.3</v>
      </c>
      <c r="K1498" s="2">
        <v>0.11799999999999999</v>
      </c>
      <c r="L1498" s="3">
        <v>0.01</v>
      </c>
      <c r="M1498" t="s">
        <v>7</v>
      </c>
      <c r="N1498" s="2">
        <f t="shared" si="23"/>
        <v>0.96012165782702619</v>
      </c>
    </row>
    <row r="1499" spans="1:14" x14ac:dyDescent="0.25">
      <c r="A1499" s="134">
        <v>2.9</v>
      </c>
      <c r="B1499" s="6">
        <v>-111.679</v>
      </c>
      <c r="C1499" s="6">
        <v>38.417999999999999</v>
      </c>
      <c r="D1499">
        <v>4</v>
      </c>
      <c r="E1499">
        <v>2011</v>
      </c>
      <c r="F1499">
        <v>12</v>
      </c>
      <c r="G1499">
        <v>13</v>
      </c>
      <c r="H1499">
        <v>22</v>
      </c>
      <c r="I1499">
        <v>8</v>
      </c>
      <c r="J1499">
        <v>12</v>
      </c>
      <c r="K1499" s="2">
        <v>0.11799999999999999</v>
      </c>
      <c r="L1499" s="3">
        <v>0.01</v>
      </c>
      <c r="M1499" t="s">
        <v>7</v>
      </c>
      <c r="N1499" s="2">
        <f t="shared" si="23"/>
        <v>0.96012165782702619</v>
      </c>
    </row>
    <row r="1500" spans="1:14" x14ac:dyDescent="0.25">
      <c r="A1500" s="134">
        <v>3.2</v>
      </c>
      <c r="B1500" s="6">
        <v>-111.583</v>
      </c>
      <c r="C1500" s="6">
        <v>41.808999999999997</v>
      </c>
      <c r="D1500">
        <v>4</v>
      </c>
      <c r="E1500">
        <v>2011</v>
      </c>
      <c r="F1500">
        <v>12</v>
      </c>
      <c r="G1500">
        <v>19</v>
      </c>
      <c r="H1500">
        <v>16</v>
      </c>
      <c r="I1500">
        <v>51</v>
      </c>
      <c r="J1500">
        <v>21.3</v>
      </c>
      <c r="K1500" s="2">
        <v>0.11799999999999999</v>
      </c>
      <c r="L1500" s="3">
        <v>0.01</v>
      </c>
      <c r="M1500" t="s">
        <v>7</v>
      </c>
      <c r="N1500" s="2">
        <f t="shared" si="23"/>
        <v>0.96012165782702619</v>
      </c>
    </row>
    <row r="1501" spans="1:14" x14ac:dyDescent="0.25">
      <c r="A1501" s="134">
        <v>3.03</v>
      </c>
      <c r="B1501" s="6">
        <v>-113.34699999999999</v>
      </c>
      <c r="C1501" s="6">
        <v>37.582000000000001</v>
      </c>
      <c r="D1501">
        <v>0</v>
      </c>
      <c r="E1501">
        <v>2012</v>
      </c>
      <c r="F1501">
        <v>1</v>
      </c>
      <c r="G1501">
        <v>4</v>
      </c>
      <c r="H1501">
        <v>17</v>
      </c>
      <c r="I1501">
        <v>18</v>
      </c>
      <c r="J1501">
        <v>55.6</v>
      </c>
      <c r="K1501" s="2">
        <v>0.11799999999999999</v>
      </c>
      <c r="L1501" s="3">
        <v>0.01</v>
      </c>
      <c r="M1501" t="s">
        <v>7</v>
      </c>
      <c r="N1501" s="2">
        <f t="shared" si="23"/>
        <v>0.96012165782702619</v>
      </c>
    </row>
    <row r="1502" spans="1:14" x14ac:dyDescent="0.25">
      <c r="A1502" s="134">
        <v>3.03</v>
      </c>
      <c r="B1502" s="6">
        <v>-111.643</v>
      </c>
      <c r="C1502" s="6">
        <v>40.798999999999999</v>
      </c>
      <c r="D1502">
        <v>9</v>
      </c>
      <c r="E1502">
        <v>2012</v>
      </c>
      <c r="F1502">
        <v>1</v>
      </c>
      <c r="G1502">
        <v>5</v>
      </c>
      <c r="H1502">
        <v>19</v>
      </c>
      <c r="I1502">
        <v>49</v>
      </c>
      <c r="J1502">
        <v>43.4</v>
      </c>
      <c r="K1502" s="2">
        <v>0.11799999999999999</v>
      </c>
      <c r="L1502" s="3">
        <v>0.01</v>
      </c>
      <c r="M1502" t="s">
        <v>7</v>
      </c>
      <c r="N1502" s="2">
        <f t="shared" si="23"/>
        <v>0.96012165782702619</v>
      </c>
    </row>
    <row r="1503" spans="1:14" x14ac:dyDescent="0.25">
      <c r="A1503" s="134">
        <v>2.78</v>
      </c>
      <c r="B1503" s="6">
        <v>-112.29</v>
      </c>
      <c r="C1503" s="6">
        <v>37.661000000000001</v>
      </c>
      <c r="D1503">
        <v>1</v>
      </c>
      <c r="E1503">
        <v>2012</v>
      </c>
      <c r="F1503">
        <v>1</v>
      </c>
      <c r="G1503">
        <v>10</v>
      </c>
      <c r="H1503">
        <v>7</v>
      </c>
      <c r="I1503">
        <v>50</v>
      </c>
      <c r="J1503">
        <v>33.700000000000003</v>
      </c>
      <c r="K1503" s="2">
        <v>0.11799999999999999</v>
      </c>
      <c r="L1503" s="3">
        <v>0.01</v>
      </c>
      <c r="M1503" t="s">
        <v>7</v>
      </c>
      <c r="N1503" s="2">
        <f t="shared" si="23"/>
        <v>0.96012165782702619</v>
      </c>
    </row>
    <row r="1504" spans="1:14" x14ac:dyDescent="0.25">
      <c r="A1504" s="134">
        <v>2.73</v>
      </c>
      <c r="B1504" s="6">
        <v>-112.08499999999999</v>
      </c>
      <c r="C1504" s="6">
        <v>39.555</v>
      </c>
      <c r="D1504">
        <v>2</v>
      </c>
      <c r="E1504">
        <v>2012</v>
      </c>
      <c r="F1504">
        <v>1</v>
      </c>
      <c r="G1504">
        <v>10</v>
      </c>
      <c r="H1504">
        <v>20</v>
      </c>
      <c r="I1504">
        <v>11</v>
      </c>
      <c r="J1504">
        <v>5.8</v>
      </c>
      <c r="K1504" s="2">
        <v>0.11799999999999999</v>
      </c>
      <c r="L1504" s="3">
        <v>0.01</v>
      </c>
      <c r="M1504" t="s">
        <v>7</v>
      </c>
      <c r="N1504" s="2">
        <f t="shared" si="23"/>
        <v>0.96012165782702619</v>
      </c>
    </row>
    <row r="1505" spans="1:14" x14ac:dyDescent="0.25">
      <c r="A1505" s="134">
        <v>3.07</v>
      </c>
      <c r="B1505" s="6">
        <v>-113.875</v>
      </c>
      <c r="C1505" s="6">
        <v>37.402999999999999</v>
      </c>
      <c r="D1505">
        <v>1</v>
      </c>
      <c r="E1505">
        <v>2012</v>
      </c>
      <c r="F1505">
        <v>1</v>
      </c>
      <c r="G1505">
        <v>24</v>
      </c>
      <c r="H1505">
        <v>6</v>
      </c>
      <c r="I1505">
        <v>1</v>
      </c>
      <c r="J1505">
        <v>29.2</v>
      </c>
      <c r="K1505" s="2">
        <v>0.11799999999999999</v>
      </c>
      <c r="L1505" s="3">
        <v>0.01</v>
      </c>
      <c r="M1505" t="s">
        <v>7</v>
      </c>
      <c r="N1505" s="2">
        <f t="shared" si="23"/>
        <v>0.96012165782702619</v>
      </c>
    </row>
    <row r="1506" spans="1:14" x14ac:dyDescent="0.25">
      <c r="A1506" s="134">
        <v>3.67</v>
      </c>
      <c r="B1506" s="6">
        <v>-111.52500000000001</v>
      </c>
      <c r="C1506" s="6">
        <v>40.018000000000001</v>
      </c>
      <c r="D1506">
        <v>9</v>
      </c>
      <c r="E1506">
        <v>2012</v>
      </c>
      <c r="F1506">
        <v>2</v>
      </c>
      <c r="G1506">
        <v>4</v>
      </c>
      <c r="H1506">
        <v>11</v>
      </c>
      <c r="I1506">
        <v>27</v>
      </c>
      <c r="J1506">
        <v>3.7</v>
      </c>
      <c r="K1506" s="2">
        <v>0.05</v>
      </c>
      <c r="L1506" s="3">
        <v>0.01</v>
      </c>
      <c r="M1506" t="s">
        <v>2</v>
      </c>
      <c r="N1506" s="2">
        <f t="shared" si="23"/>
        <v>0.99271995054494411</v>
      </c>
    </row>
    <row r="1507" spans="1:14" x14ac:dyDescent="0.25">
      <c r="A1507" s="134">
        <v>3.67</v>
      </c>
      <c r="B1507" s="6">
        <v>-112.405</v>
      </c>
      <c r="C1507" s="6">
        <v>37.856000000000002</v>
      </c>
      <c r="D1507">
        <v>10</v>
      </c>
      <c r="E1507">
        <v>2012</v>
      </c>
      <c r="F1507">
        <v>2</v>
      </c>
      <c r="G1507">
        <v>12</v>
      </c>
      <c r="H1507">
        <v>4</v>
      </c>
      <c r="I1507">
        <v>18</v>
      </c>
      <c r="J1507">
        <v>59.7</v>
      </c>
      <c r="K1507" s="2">
        <v>0.05</v>
      </c>
      <c r="L1507" s="3">
        <v>0.01</v>
      </c>
      <c r="M1507" t="s">
        <v>2</v>
      </c>
      <c r="N1507" s="2">
        <f t="shared" si="23"/>
        <v>0.99271995054494411</v>
      </c>
    </row>
    <row r="1508" spans="1:14" x14ac:dyDescent="0.25">
      <c r="A1508" s="134">
        <v>3.18</v>
      </c>
      <c r="B1508" s="6">
        <v>-111.554</v>
      </c>
      <c r="C1508" s="6">
        <v>39.624000000000002</v>
      </c>
      <c r="D1508">
        <v>4</v>
      </c>
      <c r="E1508">
        <v>2012</v>
      </c>
      <c r="F1508">
        <v>2</v>
      </c>
      <c r="G1508">
        <v>16</v>
      </c>
      <c r="H1508">
        <v>8</v>
      </c>
      <c r="I1508">
        <v>20</v>
      </c>
      <c r="J1508">
        <v>58.5</v>
      </c>
      <c r="K1508" s="2">
        <v>0.11799999999999999</v>
      </c>
      <c r="L1508" s="3">
        <v>0.01</v>
      </c>
      <c r="M1508" t="s">
        <v>7</v>
      </c>
      <c r="N1508" s="2">
        <f t="shared" si="23"/>
        <v>0.96012165782702619</v>
      </c>
    </row>
    <row r="1509" spans="1:14" x14ac:dyDescent="0.25">
      <c r="A1509" s="134">
        <v>3.17</v>
      </c>
      <c r="B1509" s="6">
        <v>-113.842</v>
      </c>
      <c r="C1509" s="6">
        <v>37.359000000000002</v>
      </c>
      <c r="D1509">
        <v>1</v>
      </c>
      <c r="E1509">
        <v>2012</v>
      </c>
      <c r="F1509">
        <v>2</v>
      </c>
      <c r="G1509">
        <v>29</v>
      </c>
      <c r="H1509">
        <v>22</v>
      </c>
      <c r="I1509">
        <v>36</v>
      </c>
      <c r="J1509">
        <v>22.3</v>
      </c>
      <c r="K1509" s="2">
        <v>0.11799999999999999</v>
      </c>
      <c r="L1509" s="3">
        <v>0.01</v>
      </c>
      <c r="M1509" t="s">
        <v>7</v>
      </c>
      <c r="N1509" s="2">
        <f t="shared" si="23"/>
        <v>0.96012165782702619</v>
      </c>
    </row>
    <row r="1510" spans="1:14" x14ac:dyDescent="0.25">
      <c r="A1510" s="134">
        <v>2.96</v>
      </c>
      <c r="B1510" s="6">
        <v>-109.694</v>
      </c>
      <c r="C1510" s="6">
        <v>38.450000000000003</v>
      </c>
      <c r="D1510">
        <v>7</v>
      </c>
      <c r="E1510">
        <v>2012</v>
      </c>
      <c r="F1510">
        <v>3</v>
      </c>
      <c r="G1510">
        <v>6</v>
      </c>
      <c r="H1510">
        <v>12</v>
      </c>
      <c r="I1510">
        <v>20</v>
      </c>
      <c r="J1510">
        <v>50.6</v>
      </c>
      <c r="K1510" s="2">
        <v>0.11799999999999999</v>
      </c>
      <c r="L1510" s="3">
        <v>0.01</v>
      </c>
      <c r="M1510" t="s">
        <v>7</v>
      </c>
      <c r="N1510" s="2">
        <f t="shared" si="23"/>
        <v>0.96012165782702619</v>
      </c>
    </row>
    <row r="1511" spans="1:14" x14ac:dyDescent="0.25">
      <c r="A1511" s="134">
        <v>3.15</v>
      </c>
      <c r="B1511" s="6">
        <v>-112.19199999999999</v>
      </c>
      <c r="C1511" s="6">
        <v>39.618000000000002</v>
      </c>
      <c r="D1511">
        <v>2</v>
      </c>
      <c r="E1511">
        <v>2012</v>
      </c>
      <c r="F1511">
        <v>3</v>
      </c>
      <c r="G1511">
        <v>25</v>
      </c>
      <c r="H1511">
        <v>23</v>
      </c>
      <c r="I1511">
        <v>7</v>
      </c>
      <c r="J1511">
        <v>51.1</v>
      </c>
      <c r="K1511" s="2">
        <v>0.11799999999999999</v>
      </c>
      <c r="L1511" s="3">
        <v>0.01</v>
      </c>
      <c r="M1511" t="s">
        <v>7</v>
      </c>
      <c r="N1511" s="2">
        <f t="shared" si="23"/>
        <v>0.96012165782702619</v>
      </c>
    </row>
    <row r="1512" spans="1:14" x14ac:dyDescent="0.25">
      <c r="A1512" s="134">
        <v>4.13</v>
      </c>
      <c r="B1512" s="6">
        <v>-112.11499999999999</v>
      </c>
      <c r="C1512" s="6">
        <v>37.826000000000001</v>
      </c>
      <c r="D1512">
        <v>11</v>
      </c>
      <c r="E1512">
        <v>2012</v>
      </c>
      <c r="F1512">
        <v>4</v>
      </c>
      <c r="G1512">
        <v>12</v>
      </c>
      <c r="H1512">
        <v>3</v>
      </c>
      <c r="I1512">
        <v>29</v>
      </c>
      <c r="J1512">
        <v>22.6</v>
      </c>
      <c r="K1512" s="2">
        <v>0.05</v>
      </c>
      <c r="L1512" s="3">
        <v>0.01</v>
      </c>
      <c r="M1512" t="s">
        <v>2</v>
      </c>
      <c r="N1512" s="2">
        <f t="shared" si="23"/>
        <v>0.99271995054494411</v>
      </c>
    </row>
    <row r="1513" spans="1:14" x14ac:dyDescent="0.25">
      <c r="A1513" s="134">
        <v>2.93</v>
      </c>
      <c r="B1513" s="6">
        <v>-113.56100000000001</v>
      </c>
      <c r="C1513" s="6">
        <v>37.051000000000002</v>
      </c>
      <c r="D1513">
        <v>1</v>
      </c>
      <c r="E1513">
        <v>2012</v>
      </c>
      <c r="F1513">
        <v>4</v>
      </c>
      <c r="G1513">
        <v>20</v>
      </c>
      <c r="H1513">
        <v>2</v>
      </c>
      <c r="I1513">
        <v>53</v>
      </c>
      <c r="J1513">
        <v>38.799999999999997</v>
      </c>
      <c r="K1513" s="2">
        <v>0.11799999999999999</v>
      </c>
      <c r="L1513" s="3">
        <v>0.01</v>
      </c>
      <c r="M1513" t="s">
        <v>7</v>
      </c>
      <c r="N1513" s="2">
        <f t="shared" si="23"/>
        <v>0.96012165782702619</v>
      </c>
    </row>
    <row r="1514" spans="1:14" x14ac:dyDescent="0.25">
      <c r="A1514" s="134">
        <v>3.22</v>
      </c>
      <c r="B1514" s="6">
        <v>-110.78700000000001</v>
      </c>
      <c r="C1514" s="6">
        <v>41.44</v>
      </c>
      <c r="D1514">
        <v>22</v>
      </c>
      <c r="E1514">
        <v>2012</v>
      </c>
      <c r="F1514">
        <v>5</v>
      </c>
      <c r="G1514">
        <v>2</v>
      </c>
      <c r="H1514">
        <v>13</v>
      </c>
      <c r="I1514">
        <v>10</v>
      </c>
      <c r="J1514">
        <v>7.5</v>
      </c>
      <c r="K1514" s="2">
        <v>0.11799999999999999</v>
      </c>
      <c r="L1514" s="3">
        <v>0.01</v>
      </c>
      <c r="M1514" t="s">
        <v>7</v>
      </c>
      <c r="N1514" s="2">
        <f t="shared" si="23"/>
        <v>0.96012165782702619</v>
      </c>
    </row>
    <row r="1515" spans="1:14" x14ac:dyDescent="0.25">
      <c r="A1515" s="134">
        <v>3.11</v>
      </c>
      <c r="B1515" s="6">
        <v>-111.096</v>
      </c>
      <c r="C1515" s="6">
        <v>38.014000000000003</v>
      </c>
      <c r="D1515">
        <v>0</v>
      </c>
      <c r="E1515">
        <v>2012</v>
      </c>
      <c r="F1515">
        <v>6</v>
      </c>
      <c r="G1515">
        <v>22</v>
      </c>
      <c r="H1515">
        <v>5</v>
      </c>
      <c r="I1515">
        <v>37</v>
      </c>
      <c r="J1515">
        <v>15.2</v>
      </c>
      <c r="K1515" s="2">
        <v>0.11799999999999999</v>
      </c>
      <c r="L1515" s="3">
        <v>0.01</v>
      </c>
      <c r="M1515" t="s">
        <v>7</v>
      </c>
      <c r="N1515" s="2">
        <f t="shared" si="23"/>
        <v>0.96012165782702619</v>
      </c>
    </row>
    <row r="1516" spans="1:14" x14ac:dyDescent="0.25">
      <c r="A1516" s="134">
        <v>3.02</v>
      </c>
      <c r="B1516" s="6">
        <v>-113.48399999999999</v>
      </c>
      <c r="C1516" s="6">
        <v>37.020000000000003</v>
      </c>
      <c r="D1516">
        <v>8</v>
      </c>
      <c r="E1516">
        <v>2012</v>
      </c>
      <c r="F1516">
        <v>6</v>
      </c>
      <c r="G1516">
        <v>23</v>
      </c>
      <c r="H1516">
        <v>2</v>
      </c>
      <c r="I1516">
        <v>26</v>
      </c>
      <c r="J1516">
        <v>2.8</v>
      </c>
      <c r="K1516" s="2">
        <v>0.11799999999999999</v>
      </c>
      <c r="L1516" s="3">
        <v>0.01</v>
      </c>
      <c r="M1516" t="s">
        <v>7</v>
      </c>
      <c r="N1516" s="2">
        <f t="shared" si="23"/>
        <v>0.96012165782702619</v>
      </c>
    </row>
    <row r="1517" spans="1:14" x14ac:dyDescent="0.25">
      <c r="A1517" s="134">
        <v>3.14</v>
      </c>
      <c r="B1517" s="6">
        <v>-112.009</v>
      </c>
      <c r="C1517" s="6">
        <v>39.521999999999998</v>
      </c>
      <c r="D1517">
        <v>0</v>
      </c>
      <c r="E1517">
        <v>2012</v>
      </c>
      <c r="F1517">
        <v>7</v>
      </c>
      <c r="G1517">
        <v>11</v>
      </c>
      <c r="H1517">
        <v>16</v>
      </c>
      <c r="I1517">
        <v>36</v>
      </c>
      <c r="J1517">
        <v>28.2</v>
      </c>
      <c r="K1517" s="2">
        <v>0.11799999999999999</v>
      </c>
      <c r="L1517" s="3">
        <v>0.01</v>
      </c>
      <c r="M1517" t="s">
        <v>7</v>
      </c>
      <c r="N1517" s="2">
        <f t="shared" si="23"/>
        <v>0.96012165782702619</v>
      </c>
    </row>
    <row r="1518" spans="1:14" x14ac:dyDescent="0.25">
      <c r="A1518" s="134">
        <v>3.71</v>
      </c>
      <c r="B1518" s="6">
        <v>-111.916</v>
      </c>
      <c r="C1518" s="6">
        <v>41.901000000000003</v>
      </c>
      <c r="D1518">
        <v>2</v>
      </c>
      <c r="E1518">
        <v>2012</v>
      </c>
      <c r="F1518">
        <v>7</v>
      </c>
      <c r="G1518">
        <v>13</v>
      </c>
      <c r="H1518">
        <v>19</v>
      </c>
      <c r="I1518">
        <v>53</v>
      </c>
      <c r="J1518">
        <v>17</v>
      </c>
      <c r="K1518" s="2">
        <v>0.05</v>
      </c>
      <c r="L1518" s="3">
        <v>0.01</v>
      </c>
      <c r="M1518" t="s">
        <v>2</v>
      </c>
      <c r="N1518" s="2">
        <f t="shared" si="23"/>
        <v>0.99271995054494411</v>
      </c>
    </row>
    <row r="1519" spans="1:14" x14ac:dyDescent="0.25">
      <c r="A1519" s="134">
        <v>2.86</v>
      </c>
      <c r="B1519" s="6">
        <v>-110.65900000000001</v>
      </c>
      <c r="C1519" s="6">
        <v>37.738</v>
      </c>
      <c r="D1519">
        <v>3</v>
      </c>
      <c r="E1519">
        <v>2012</v>
      </c>
      <c r="F1519">
        <v>7</v>
      </c>
      <c r="G1519">
        <v>16</v>
      </c>
      <c r="H1519">
        <v>16</v>
      </c>
      <c r="I1519">
        <v>7</v>
      </c>
      <c r="J1519">
        <v>41.4</v>
      </c>
      <c r="K1519" s="2">
        <v>0.11799999999999999</v>
      </c>
      <c r="L1519" s="3">
        <v>0.01</v>
      </c>
      <c r="M1519" t="s">
        <v>7</v>
      </c>
      <c r="N1519" s="2">
        <f t="shared" si="23"/>
        <v>0.96012165782702619</v>
      </c>
    </row>
    <row r="1520" spans="1:14" x14ac:dyDescent="0.25">
      <c r="A1520" s="134">
        <v>3.18</v>
      </c>
      <c r="B1520" s="6">
        <v>-112.55</v>
      </c>
      <c r="C1520" s="6">
        <v>38.712000000000003</v>
      </c>
      <c r="D1520">
        <v>0</v>
      </c>
      <c r="E1520">
        <v>2012</v>
      </c>
      <c r="F1520">
        <v>8</v>
      </c>
      <c r="G1520">
        <v>14</v>
      </c>
      <c r="H1520">
        <v>7</v>
      </c>
      <c r="I1520">
        <v>17</v>
      </c>
      <c r="J1520">
        <v>35.9</v>
      </c>
      <c r="K1520" s="2">
        <v>0.11799999999999999</v>
      </c>
      <c r="L1520" s="3">
        <v>0.01</v>
      </c>
      <c r="M1520" t="s">
        <v>7</v>
      </c>
      <c r="N1520" s="2">
        <f t="shared" si="23"/>
        <v>0.96012165782702619</v>
      </c>
    </row>
    <row r="1521" spans="1:36" x14ac:dyDescent="0.25">
      <c r="A1521" s="134">
        <v>3.01</v>
      </c>
      <c r="B1521" s="6">
        <v>-111.389</v>
      </c>
      <c r="C1521" s="6">
        <v>36.826999999999998</v>
      </c>
      <c r="D1521">
        <v>0</v>
      </c>
      <c r="E1521">
        <v>2012</v>
      </c>
      <c r="F1521">
        <v>8</v>
      </c>
      <c r="G1521">
        <v>24</v>
      </c>
      <c r="H1521">
        <v>12</v>
      </c>
      <c r="I1521">
        <v>52</v>
      </c>
      <c r="J1521">
        <v>24.6</v>
      </c>
      <c r="K1521" s="2">
        <v>0.11799999999999999</v>
      </c>
      <c r="L1521" s="3">
        <v>0.01</v>
      </c>
      <c r="M1521" t="s">
        <v>7</v>
      </c>
      <c r="N1521" s="2">
        <f t="shared" si="23"/>
        <v>0.96012165782702619</v>
      </c>
    </row>
    <row r="1522" spans="1:36" x14ac:dyDescent="0.25">
      <c r="A1522" s="134">
        <v>3.05</v>
      </c>
      <c r="B1522" s="6">
        <v>-111.88200000000001</v>
      </c>
      <c r="C1522" s="6">
        <v>36.936</v>
      </c>
      <c r="D1522">
        <v>9</v>
      </c>
      <c r="E1522">
        <v>2012</v>
      </c>
      <c r="F1522">
        <v>8</v>
      </c>
      <c r="G1522">
        <v>25</v>
      </c>
      <c r="H1522">
        <v>6</v>
      </c>
      <c r="I1522">
        <v>22</v>
      </c>
      <c r="J1522">
        <v>45.4</v>
      </c>
      <c r="K1522" s="2">
        <v>0.11799999999999999</v>
      </c>
      <c r="L1522" s="3">
        <v>0.01</v>
      </c>
      <c r="M1522" t="s">
        <v>7</v>
      </c>
      <c r="N1522" s="2">
        <f t="shared" si="23"/>
        <v>0.96012165782702619</v>
      </c>
    </row>
    <row r="1523" spans="1:36" x14ac:dyDescent="0.25">
      <c r="A1523" s="134">
        <v>2.95</v>
      </c>
      <c r="B1523" s="6">
        <v>-111.49</v>
      </c>
      <c r="C1523" s="6">
        <v>39.01</v>
      </c>
      <c r="D1523">
        <v>1</v>
      </c>
      <c r="E1523">
        <v>2012</v>
      </c>
      <c r="F1523">
        <v>9</v>
      </c>
      <c r="G1523">
        <v>8</v>
      </c>
      <c r="H1523">
        <v>16</v>
      </c>
      <c r="I1523">
        <v>56</v>
      </c>
      <c r="J1523">
        <v>6.3</v>
      </c>
      <c r="K1523" s="2">
        <v>0.11799999999999999</v>
      </c>
      <c r="L1523" s="3">
        <v>0.01</v>
      </c>
      <c r="M1523" t="s">
        <v>7</v>
      </c>
      <c r="N1523" s="2">
        <f t="shared" si="23"/>
        <v>0.96012165782702619</v>
      </c>
    </row>
    <row r="1524" spans="1:36" x14ac:dyDescent="0.25">
      <c r="A1524" s="134">
        <v>2.87</v>
      </c>
      <c r="B1524" s="6">
        <v>-109.10599999999999</v>
      </c>
      <c r="C1524" s="6">
        <v>38.137999999999998</v>
      </c>
      <c r="D1524">
        <v>2</v>
      </c>
      <c r="E1524">
        <v>2012</v>
      </c>
      <c r="F1524">
        <v>9</v>
      </c>
      <c r="G1524">
        <v>10</v>
      </c>
      <c r="H1524">
        <v>20</v>
      </c>
      <c r="I1524">
        <v>5</v>
      </c>
      <c r="J1524">
        <v>44.3</v>
      </c>
      <c r="K1524" s="2">
        <v>0.22500000000000001</v>
      </c>
      <c r="L1524" s="3">
        <v>0.01</v>
      </c>
      <c r="M1524" t="s">
        <v>4</v>
      </c>
      <c r="N1524" s="2">
        <f t="shared" si="23"/>
        <v>0.86246540911615621</v>
      </c>
    </row>
    <row r="1525" spans="1:36" x14ac:dyDescent="0.25">
      <c r="A1525" s="134">
        <v>3.02</v>
      </c>
      <c r="B1525" s="6">
        <v>-112.108</v>
      </c>
      <c r="C1525" s="6">
        <v>37.162999999999997</v>
      </c>
      <c r="D1525">
        <v>7</v>
      </c>
      <c r="E1525">
        <v>2012</v>
      </c>
      <c r="F1525">
        <v>9</v>
      </c>
      <c r="G1525">
        <v>28</v>
      </c>
      <c r="H1525">
        <v>14</v>
      </c>
      <c r="I1525">
        <v>54</v>
      </c>
      <c r="J1525">
        <v>34.6</v>
      </c>
      <c r="K1525" s="2">
        <v>0.11799999999999999</v>
      </c>
      <c r="L1525" s="3">
        <v>0.01</v>
      </c>
      <c r="M1525" t="s">
        <v>7</v>
      </c>
      <c r="N1525" s="2">
        <f t="shared" si="23"/>
        <v>0.96012165782702619</v>
      </c>
    </row>
    <row r="1528" spans="1:36" x14ac:dyDescent="0.25">
      <c r="A1528"/>
      <c r="B1528" s="94"/>
      <c r="C1528" s="95"/>
      <c r="D1528" s="95"/>
      <c r="E1528" s="96"/>
      <c r="F1528" s="97"/>
      <c r="G1528" s="1"/>
      <c r="H1528" s="3"/>
      <c r="N1528" s="10"/>
      <c r="S1528" s="7"/>
      <c r="T1528" s="7"/>
      <c r="U1528" s="7"/>
      <c r="V1528" s="7"/>
      <c r="W1528" s="7"/>
      <c r="X1528" s="7"/>
      <c r="Y1528" s="7"/>
      <c r="Z1528" s="7"/>
      <c r="AA1528" s="7"/>
      <c r="AB1528" s="7"/>
      <c r="AC1528" s="7"/>
      <c r="AD1528" s="7"/>
      <c r="AE1528" s="7"/>
      <c r="AF1528" s="7"/>
      <c r="AG1528" s="7"/>
      <c r="AH1528" s="7"/>
      <c r="AI1528" s="7"/>
      <c r="AJ1528" s="7"/>
    </row>
    <row r="1529" spans="1:36" x14ac:dyDescent="0.25">
      <c r="A1529"/>
      <c r="B1529" s="11" t="s">
        <v>20</v>
      </c>
      <c r="C1529" s="12"/>
      <c r="D1529" s="12"/>
      <c r="E1529" s="12"/>
      <c r="F1529" s="13"/>
      <c r="G1529" s="1"/>
      <c r="H1529" s="14"/>
      <c r="I1529" s="14"/>
      <c r="J1529" s="14"/>
      <c r="L1529" s="2"/>
      <c r="M1529" s="1"/>
      <c r="N1529" s="10"/>
      <c r="S1529" s="7"/>
      <c r="T1529" s="7"/>
      <c r="U1529" s="7"/>
      <c r="V1529" s="7"/>
      <c r="W1529" s="7"/>
      <c r="X1529" s="7"/>
      <c r="Y1529" s="7"/>
      <c r="Z1529" s="7"/>
      <c r="AA1529" s="7"/>
      <c r="AB1529" s="7"/>
      <c r="AC1529" s="7"/>
      <c r="AD1529" s="7"/>
      <c r="AE1529" s="7"/>
      <c r="AF1529" s="7"/>
      <c r="AG1529" s="7"/>
      <c r="AH1529" s="7"/>
      <c r="AI1529" s="7"/>
      <c r="AJ1529" s="7"/>
    </row>
    <row r="1530" spans="1:36" x14ac:dyDescent="0.25">
      <c r="A1530"/>
      <c r="B1530" s="15"/>
      <c r="C1530" s="16" t="s">
        <v>21</v>
      </c>
      <c r="D1530" s="16" t="s">
        <v>22</v>
      </c>
      <c r="E1530" s="16"/>
      <c r="F1530" s="13"/>
      <c r="G1530" s="1"/>
      <c r="H1530" s="14"/>
      <c r="I1530" s="14"/>
      <c r="J1530" s="14"/>
      <c r="L1530" s="2"/>
      <c r="M1530" s="1"/>
      <c r="N1530" s="10"/>
      <c r="S1530" s="7"/>
      <c r="T1530" s="7"/>
      <c r="U1530" s="7"/>
      <c r="V1530" s="7"/>
      <c r="W1530" s="7"/>
      <c r="X1530" s="7"/>
      <c r="Y1530" s="7"/>
      <c r="Z1530" s="7"/>
      <c r="AA1530" s="7"/>
      <c r="AB1530" s="7"/>
      <c r="AC1530" s="7"/>
      <c r="AD1530" s="7"/>
      <c r="AE1530" s="7"/>
      <c r="AF1530" s="7"/>
      <c r="AG1530" s="7"/>
      <c r="AH1530" s="7"/>
      <c r="AI1530" s="7"/>
      <c r="AJ1530" s="7"/>
    </row>
    <row r="1531" spans="1:36" x14ac:dyDescent="0.25">
      <c r="A1531"/>
      <c r="B1531" s="15"/>
      <c r="C1531" s="16">
        <v>1.05</v>
      </c>
      <c r="D1531" s="16">
        <f>C1531*LN(10)</f>
        <v>2.4177143476437482</v>
      </c>
      <c r="E1531" s="16"/>
      <c r="F1531" s="13"/>
      <c r="G1531" s="1"/>
      <c r="H1531" s="14"/>
      <c r="I1531" s="14"/>
      <c r="J1531" s="14"/>
      <c r="L1531" s="2"/>
      <c r="M1531" s="1"/>
      <c r="N1531" s="10"/>
      <c r="S1531" s="7"/>
      <c r="T1531" s="7"/>
      <c r="U1531" s="7"/>
      <c r="V1531" s="7"/>
      <c r="W1531" s="7"/>
      <c r="X1531" s="7"/>
      <c r="Y1531" s="7"/>
      <c r="Z1531" s="7"/>
      <c r="AA1531" s="7"/>
      <c r="AB1531" s="7"/>
      <c r="AC1531" s="7"/>
      <c r="AD1531" s="7"/>
      <c r="AE1531" s="7"/>
      <c r="AF1531" s="7"/>
      <c r="AG1531" s="7"/>
      <c r="AH1531" s="7"/>
      <c r="AI1531" s="7"/>
      <c r="AJ1531" s="7"/>
    </row>
    <row r="1532" spans="1:36" ht="15.75" thickBot="1" x14ac:dyDescent="0.3">
      <c r="A1532"/>
      <c r="B1532" s="17"/>
      <c r="C1532" s="18"/>
      <c r="D1532" s="18"/>
      <c r="E1532" s="19"/>
      <c r="F1532" s="20"/>
      <c r="G1532" s="1"/>
      <c r="H1532" s="3"/>
      <c r="N1532" s="10"/>
      <c r="S1532" s="7"/>
      <c r="T1532" s="7"/>
      <c r="U1532" s="7"/>
      <c r="V1532" s="7"/>
      <c r="W1532" s="7"/>
      <c r="X1532" s="7"/>
      <c r="Y1532" s="7"/>
      <c r="Z1532" s="7"/>
      <c r="AA1532" s="7"/>
      <c r="AB1532" s="7"/>
      <c r="AC1532" s="7"/>
      <c r="AD1532" s="7"/>
      <c r="AE1532" s="7"/>
      <c r="AF1532" s="7"/>
      <c r="AG1532" s="7"/>
      <c r="AH1532" s="7"/>
      <c r="AI1532" s="7"/>
      <c r="AJ1532" s="7"/>
    </row>
  </sheetData>
  <phoneticPr fontId="29" type="noConversion"/>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532"/>
  <sheetViews>
    <sheetView workbookViewId="0">
      <pane ySplit="1" topLeftCell="A2" activePane="bottomLeft" state="frozen"/>
      <selection pane="bottomLeft" activeCell="R5" sqref="R5"/>
    </sheetView>
  </sheetViews>
  <sheetFormatPr defaultColWidth="8.85546875" defaultRowHeight="15" x14ac:dyDescent="0.25"/>
  <cols>
    <col min="1" max="1" width="8.85546875" style="1"/>
    <col min="2" max="3" width="8.85546875" style="6"/>
    <col min="11" max="11" width="8.85546875" style="2"/>
    <col min="12" max="12" width="8.85546875" style="3"/>
    <col min="13" max="13" width="13" customWidth="1"/>
    <col min="14" max="14" width="8.85546875" style="2"/>
    <col min="15" max="15" width="9.28515625" customWidth="1"/>
    <col min="16" max="16" width="16.140625" customWidth="1"/>
    <col min="17" max="17" width="11.7109375" style="3" customWidth="1"/>
  </cols>
  <sheetData>
    <row r="1" spans="1:18" s="5" customFormat="1" ht="45.75" thickBot="1" x14ac:dyDescent="0.3">
      <c r="A1" s="143" t="s">
        <v>18</v>
      </c>
      <c r="B1" s="130" t="s">
        <v>37</v>
      </c>
      <c r="C1" s="130" t="s">
        <v>38</v>
      </c>
      <c r="D1" s="131" t="s">
        <v>8</v>
      </c>
      <c r="E1" s="131" t="s">
        <v>9</v>
      </c>
      <c r="F1" s="132" t="s">
        <v>10</v>
      </c>
      <c r="G1" s="132" t="s">
        <v>11</v>
      </c>
      <c r="H1" s="132" t="s">
        <v>12</v>
      </c>
      <c r="I1" s="132" t="s">
        <v>13</v>
      </c>
      <c r="J1" s="132" t="s">
        <v>14</v>
      </c>
      <c r="K1" s="130" t="s">
        <v>15</v>
      </c>
      <c r="L1" s="129" t="s">
        <v>16</v>
      </c>
      <c r="M1" s="133" t="s">
        <v>17</v>
      </c>
      <c r="N1" s="130" t="s">
        <v>39</v>
      </c>
      <c r="O1" s="4" t="s">
        <v>47</v>
      </c>
      <c r="P1" s="21" t="s">
        <v>45</v>
      </c>
      <c r="Q1" s="22" t="s">
        <v>88</v>
      </c>
      <c r="R1" s="21" t="s">
        <v>46</v>
      </c>
    </row>
    <row r="2" spans="1:18" x14ac:dyDescent="0.25">
      <c r="A2" s="144">
        <v>2.83</v>
      </c>
      <c r="B2" s="24">
        <v>-112.188</v>
      </c>
      <c r="C2" s="24">
        <v>40.508000000000003</v>
      </c>
      <c r="D2" s="25">
        <v>7</v>
      </c>
      <c r="E2" s="25">
        <v>1963</v>
      </c>
      <c r="F2" s="25">
        <v>8</v>
      </c>
      <c r="G2" s="25">
        <v>24</v>
      </c>
      <c r="H2" s="25">
        <v>3</v>
      </c>
      <c r="I2" s="25">
        <v>15</v>
      </c>
      <c r="J2" s="25">
        <v>45.9</v>
      </c>
      <c r="K2" s="26">
        <v>0.25600000000000001</v>
      </c>
      <c r="L2" s="27">
        <v>0.01</v>
      </c>
      <c r="M2" s="25" t="s">
        <v>4</v>
      </c>
      <c r="N2" s="26">
        <f t="shared" ref="N2:N65" si="0">EXP(-($D$1531^2*K2^2)/2)</f>
        <v>0.82568644133536229</v>
      </c>
      <c r="O2" s="3" t="s">
        <v>23</v>
      </c>
    </row>
    <row r="3" spans="1:18" x14ac:dyDescent="0.25">
      <c r="A3" s="144">
        <v>2.6</v>
      </c>
      <c r="B3" s="24">
        <v>-112</v>
      </c>
      <c r="C3" s="24">
        <v>40.700000000000003</v>
      </c>
      <c r="D3" s="25">
        <v>0</v>
      </c>
      <c r="E3" s="25">
        <v>1963</v>
      </c>
      <c r="F3" s="25">
        <v>8</v>
      </c>
      <c r="G3" s="25">
        <v>28</v>
      </c>
      <c r="H3" s="25">
        <v>0</v>
      </c>
      <c r="I3" s="25">
        <v>13</v>
      </c>
      <c r="J3" s="25">
        <v>12</v>
      </c>
      <c r="K3" s="26">
        <v>0.40100000000000002</v>
      </c>
      <c r="L3" s="27">
        <v>0.01</v>
      </c>
      <c r="M3" s="25" t="s">
        <v>4</v>
      </c>
      <c r="N3" s="26">
        <f t="shared" si="0"/>
        <v>0.62502197298841966</v>
      </c>
      <c r="O3" s="3" t="s">
        <v>24</v>
      </c>
    </row>
    <row r="4" spans="1:18" x14ac:dyDescent="0.25">
      <c r="A4" s="144">
        <v>2.83</v>
      </c>
      <c r="B4" s="24">
        <v>-112.08799999999999</v>
      </c>
      <c r="C4" s="24">
        <v>41.935000000000002</v>
      </c>
      <c r="D4" s="25">
        <v>7</v>
      </c>
      <c r="E4" s="25">
        <v>1964</v>
      </c>
      <c r="F4" s="25">
        <v>5</v>
      </c>
      <c r="G4" s="25">
        <v>22</v>
      </c>
      <c r="H4" s="25">
        <v>12</v>
      </c>
      <c r="I4" s="25">
        <v>11</v>
      </c>
      <c r="J4" s="25">
        <v>46.1</v>
      </c>
      <c r="K4" s="26">
        <v>0.25600000000000001</v>
      </c>
      <c r="L4" s="27">
        <v>0.01</v>
      </c>
      <c r="M4" s="25" t="s">
        <v>4</v>
      </c>
      <c r="N4" s="26">
        <f t="shared" si="0"/>
        <v>0.82568644133536229</v>
      </c>
    </row>
    <row r="5" spans="1:18" x14ac:dyDescent="0.25">
      <c r="A5" s="144">
        <v>2.83</v>
      </c>
      <c r="B5" s="24">
        <v>-111.77</v>
      </c>
      <c r="C5" s="24">
        <v>41.427</v>
      </c>
      <c r="D5" s="25">
        <v>7</v>
      </c>
      <c r="E5" s="25">
        <v>1964</v>
      </c>
      <c r="F5" s="25">
        <v>8</v>
      </c>
      <c r="G5" s="25">
        <v>4</v>
      </c>
      <c r="H5" s="25">
        <v>3</v>
      </c>
      <c r="I5" s="25">
        <v>8</v>
      </c>
      <c r="J5" s="25">
        <v>18.7</v>
      </c>
      <c r="K5" s="26">
        <v>0.25600000000000001</v>
      </c>
      <c r="L5" s="27">
        <v>0.01</v>
      </c>
      <c r="M5" s="25" t="s">
        <v>4</v>
      </c>
      <c r="N5" s="26">
        <f t="shared" si="0"/>
        <v>0.82568644133536229</v>
      </c>
    </row>
    <row r="6" spans="1:18" x14ac:dyDescent="0.25">
      <c r="A6" s="144">
        <v>2.83</v>
      </c>
      <c r="B6" s="24">
        <v>-113.14100000000001</v>
      </c>
      <c r="C6" s="24">
        <v>37.033999999999999</v>
      </c>
      <c r="D6" s="25">
        <v>7</v>
      </c>
      <c r="E6" s="25">
        <v>1964</v>
      </c>
      <c r="F6" s="25">
        <v>8</v>
      </c>
      <c r="G6" s="25">
        <v>28</v>
      </c>
      <c r="H6" s="25">
        <v>6</v>
      </c>
      <c r="I6" s="25">
        <v>50</v>
      </c>
      <c r="J6" s="25">
        <v>44.4</v>
      </c>
      <c r="K6" s="26">
        <v>0.25600000000000001</v>
      </c>
      <c r="L6" s="27">
        <v>0.01</v>
      </c>
      <c r="M6" s="25" t="s">
        <v>4</v>
      </c>
      <c r="N6" s="26">
        <f t="shared" si="0"/>
        <v>0.82568644133536229</v>
      </c>
    </row>
    <row r="7" spans="1:18" x14ac:dyDescent="0.25">
      <c r="A7" s="144">
        <v>2.83</v>
      </c>
      <c r="B7" s="24">
        <v>-112.86199999999999</v>
      </c>
      <c r="C7" s="24">
        <v>41.756999999999998</v>
      </c>
      <c r="D7" s="25">
        <v>7</v>
      </c>
      <c r="E7" s="25">
        <v>1965</v>
      </c>
      <c r="F7" s="25">
        <v>4</v>
      </c>
      <c r="G7" s="25">
        <v>27</v>
      </c>
      <c r="H7" s="25">
        <v>18</v>
      </c>
      <c r="I7" s="25">
        <v>51</v>
      </c>
      <c r="J7" s="25">
        <v>29.6</v>
      </c>
      <c r="K7" s="26">
        <v>0.22900000000000001</v>
      </c>
      <c r="L7" s="27">
        <v>0.01</v>
      </c>
      <c r="M7" s="25" t="s">
        <v>4</v>
      </c>
      <c r="N7" s="26">
        <f t="shared" si="0"/>
        <v>0.85789993909624351</v>
      </c>
    </row>
    <row r="8" spans="1:18" x14ac:dyDescent="0.25">
      <c r="A8" s="144">
        <v>2.83</v>
      </c>
      <c r="B8" s="24">
        <v>-112.44799999999999</v>
      </c>
      <c r="C8" s="24">
        <v>37.945</v>
      </c>
      <c r="D8" s="25">
        <v>7</v>
      </c>
      <c r="E8" s="25">
        <v>1965</v>
      </c>
      <c r="F8" s="25">
        <v>5</v>
      </c>
      <c r="G8" s="25">
        <v>16</v>
      </c>
      <c r="H8" s="25">
        <v>19</v>
      </c>
      <c r="I8" s="25">
        <v>4</v>
      </c>
      <c r="J8" s="25">
        <v>0.5</v>
      </c>
      <c r="K8" s="26">
        <v>0.25600000000000001</v>
      </c>
      <c r="L8" s="27">
        <v>0.01</v>
      </c>
      <c r="M8" s="25" t="s">
        <v>4</v>
      </c>
      <c r="N8" s="26">
        <f t="shared" si="0"/>
        <v>0.82568644133536229</v>
      </c>
    </row>
    <row r="9" spans="1:18" x14ac:dyDescent="0.25">
      <c r="A9" s="144">
        <v>2.83</v>
      </c>
      <c r="B9" s="24">
        <v>-112.64100000000001</v>
      </c>
      <c r="C9" s="24">
        <v>41.843000000000004</v>
      </c>
      <c r="D9" s="25">
        <v>7</v>
      </c>
      <c r="E9" s="25">
        <v>1965</v>
      </c>
      <c r="F9" s="25">
        <v>8</v>
      </c>
      <c r="G9" s="25">
        <v>17</v>
      </c>
      <c r="H9" s="25">
        <v>7</v>
      </c>
      <c r="I9" s="25">
        <v>9</v>
      </c>
      <c r="J9" s="25">
        <v>30.6</v>
      </c>
      <c r="K9" s="26">
        <v>0.25600000000000001</v>
      </c>
      <c r="L9" s="27">
        <v>0.01</v>
      </c>
      <c r="M9" s="25" t="s">
        <v>4</v>
      </c>
      <c r="N9" s="26">
        <f t="shared" si="0"/>
        <v>0.82568644133536229</v>
      </c>
    </row>
    <row r="10" spans="1:18" x14ac:dyDescent="0.25">
      <c r="A10" s="144">
        <v>2.83</v>
      </c>
      <c r="B10" s="24">
        <v>-110.4</v>
      </c>
      <c r="C10" s="24">
        <v>42.042999999999999</v>
      </c>
      <c r="D10" s="25">
        <v>7</v>
      </c>
      <c r="E10" s="25">
        <v>1965</v>
      </c>
      <c r="F10" s="25">
        <v>10</v>
      </c>
      <c r="G10" s="25">
        <v>27</v>
      </c>
      <c r="H10" s="25">
        <v>16</v>
      </c>
      <c r="I10" s="25">
        <v>38</v>
      </c>
      <c r="J10" s="25">
        <v>54.1</v>
      </c>
      <c r="K10" s="26">
        <v>0.25600000000000001</v>
      </c>
      <c r="L10" s="27">
        <v>0.01</v>
      </c>
      <c r="M10" s="25" t="s">
        <v>4</v>
      </c>
      <c r="N10" s="26">
        <f t="shared" si="0"/>
        <v>0.82568644133536229</v>
      </c>
    </row>
    <row r="11" spans="1:18" x14ac:dyDescent="0.25">
      <c r="A11" s="144">
        <v>2.83</v>
      </c>
      <c r="B11" s="24">
        <v>-113.474</v>
      </c>
      <c r="C11" s="24">
        <v>41.021000000000001</v>
      </c>
      <c r="D11" s="25">
        <v>7</v>
      </c>
      <c r="E11" s="25">
        <v>1965</v>
      </c>
      <c r="F11" s="25">
        <v>10</v>
      </c>
      <c r="G11" s="25">
        <v>29</v>
      </c>
      <c r="H11" s="25">
        <v>18</v>
      </c>
      <c r="I11" s="25">
        <v>51</v>
      </c>
      <c r="J11" s="25">
        <v>51.5</v>
      </c>
      <c r="K11" s="26">
        <v>0.25600000000000001</v>
      </c>
      <c r="L11" s="27">
        <v>0.01</v>
      </c>
      <c r="M11" s="25" t="s">
        <v>4</v>
      </c>
      <c r="N11" s="26">
        <f t="shared" si="0"/>
        <v>0.82568644133536229</v>
      </c>
    </row>
    <row r="12" spans="1:18" x14ac:dyDescent="0.25">
      <c r="A12" s="144">
        <v>2.83</v>
      </c>
      <c r="B12" s="24">
        <v>-111.7</v>
      </c>
      <c r="C12" s="24">
        <v>39.96</v>
      </c>
      <c r="D12" s="25">
        <v>7</v>
      </c>
      <c r="E12" s="25">
        <v>1966</v>
      </c>
      <c r="F12" s="25">
        <v>6</v>
      </c>
      <c r="G12" s="25">
        <v>9</v>
      </c>
      <c r="H12" s="25">
        <v>22</v>
      </c>
      <c r="I12" s="25">
        <v>28</v>
      </c>
      <c r="J12" s="25">
        <v>27.5</v>
      </c>
      <c r="K12" s="26">
        <v>0.25600000000000001</v>
      </c>
      <c r="L12" s="27">
        <v>0.01</v>
      </c>
      <c r="M12" s="25" t="s">
        <v>4</v>
      </c>
      <c r="N12" s="26">
        <f t="shared" si="0"/>
        <v>0.82568644133536229</v>
      </c>
    </row>
    <row r="13" spans="1:18" x14ac:dyDescent="0.25">
      <c r="A13" s="144">
        <v>2.83</v>
      </c>
      <c r="B13" s="24">
        <v>-112.697</v>
      </c>
      <c r="C13" s="24">
        <v>38.6</v>
      </c>
      <c r="D13" s="25">
        <v>7</v>
      </c>
      <c r="E13" s="25">
        <v>1966</v>
      </c>
      <c r="F13" s="25">
        <v>6</v>
      </c>
      <c r="G13" s="25">
        <v>18</v>
      </c>
      <c r="H13" s="25">
        <v>20</v>
      </c>
      <c r="I13" s="25">
        <v>14</v>
      </c>
      <c r="J13" s="25">
        <v>40.1</v>
      </c>
      <c r="K13" s="26">
        <v>0.25600000000000001</v>
      </c>
      <c r="L13" s="27">
        <v>0.01</v>
      </c>
      <c r="M13" s="25" t="s">
        <v>4</v>
      </c>
      <c r="N13" s="26">
        <f t="shared" si="0"/>
        <v>0.82568644133536229</v>
      </c>
    </row>
    <row r="14" spans="1:18" x14ac:dyDescent="0.25">
      <c r="A14" s="144">
        <v>2.83</v>
      </c>
      <c r="B14" s="24">
        <v>-110.681</v>
      </c>
      <c r="C14" s="24">
        <v>42.219000000000001</v>
      </c>
      <c r="D14" s="25">
        <v>7</v>
      </c>
      <c r="E14" s="25">
        <v>1966</v>
      </c>
      <c r="F14" s="25">
        <v>7</v>
      </c>
      <c r="G14" s="25">
        <v>12</v>
      </c>
      <c r="H14" s="25">
        <v>21</v>
      </c>
      <c r="I14" s="25">
        <v>4</v>
      </c>
      <c r="J14" s="25">
        <v>13.9</v>
      </c>
      <c r="K14" s="26">
        <v>0.25600000000000001</v>
      </c>
      <c r="L14" s="27">
        <v>0.01</v>
      </c>
      <c r="M14" s="25" t="s">
        <v>4</v>
      </c>
      <c r="N14" s="26">
        <f t="shared" si="0"/>
        <v>0.82568644133536229</v>
      </c>
    </row>
    <row r="15" spans="1:18" x14ac:dyDescent="0.25">
      <c r="A15" s="144">
        <v>2.83</v>
      </c>
      <c r="B15" s="24">
        <v>-110.468</v>
      </c>
      <c r="C15" s="24">
        <v>42.195999999999998</v>
      </c>
      <c r="D15" s="25">
        <v>7</v>
      </c>
      <c r="E15" s="25">
        <v>1966</v>
      </c>
      <c r="F15" s="25">
        <v>10</v>
      </c>
      <c r="G15" s="25">
        <v>4</v>
      </c>
      <c r="H15" s="25">
        <v>15</v>
      </c>
      <c r="I15" s="25">
        <v>34</v>
      </c>
      <c r="J15" s="25">
        <v>29.7</v>
      </c>
      <c r="K15" s="26">
        <v>0.25600000000000001</v>
      </c>
      <c r="L15" s="27">
        <v>0.01</v>
      </c>
      <c r="M15" s="25" t="s">
        <v>4</v>
      </c>
      <c r="N15" s="26">
        <f t="shared" si="0"/>
        <v>0.82568644133536229</v>
      </c>
    </row>
    <row r="16" spans="1:18" x14ac:dyDescent="0.25">
      <c r="A16" s="144">
        <v>2.83</v>
      </c>
      <c r="B16" s="24">
        <v>-110.476</v>
      </c>
      <c r="C16" s="24">
        <v>42.057000000000002</v>
      </c>
      <c r="D16" s="25">
        <v>7</v>
      </c>
      <c r="E16" s="25">
        <v>1966</v>
      </c>
      <c r="F16" s="25">
        <v>10</v>
      </c>
      <c r="G16" s="25">
        <v>14</v>
      </c>
      <c r="H16" s="25">
        <v>21</v>
      </c>
      <c r="I16" s="25">
        <v>9</v>
      </c>
      <c r="J16" s="25">
        <v>37.6</v>
      </c>
      <c r="K16" s="26">
        <v>0.25600000000000001</v>
      </c>
      <c r="L16" s="27">
        <v>0.01</v>
      </c>
      <c r="M16" s="25" t="s">
        <v>4</v>
      </c>
      <c r="N16" s="26">
        <f t="shared" si="0"/>
        <v>0.82568644133536229</v>
      </c>
    </row>
    <row r="17" spans="1:14" x14ac:dyDescent="0.25">
      <c r="A17" s="144">
        <v>2.83</v>
      </c>
      <c r="B17" s="24">
        <v>-110.40600000000001</v>
      </c>
      <c r="C17" s="24">
        <v>42.024999999999999</v>
      </c>
      <c r="D17" s="25">
        <v>7</v>
      </c>
      <c r="E17" s="25">
        <v>1966</v>
      </c>
      <c r="F17" s="25">
        <v>11</v>
      </c>
      <c r="G17" s="25">
        <v>18</v>
      </c>
      <c r="H17" s="25">
        <v>22</v>
      </c>
      <c r="I17" s="25">
        <v>12</v>
      </c>
      <c r="J17" s="25">
        <v>17.7</v>
      </c>
      <c r="K17" s="26">
        <v>0.25600000000000001</v>
      </c>
      <c r="L17" s="27">
        <v>0.01</v>
      </c>
      <c r="M17" s="25" t="s">
        <v>4</v>
      </c>
      <c r="N17" s="26">
        <f t="shared" si="0"/>
        <v>0.82568644133536229</v>
      </c>
    </row>
    <row r="18" spans="1:14" x14ac:dyDescent="0.25">
      <c r="A18" s="144">
        <v>2.83</v>
      </c>
      <c r="B18" s="24">
        <v>-110.166</v>
      </c>
      <c r="C18" s="24">
        <v>37.832999999999998</v>
      </c>
      <c r="D18" s="25">
        <v>7</v>
      </c>
      <c r="E18" s="25">
        <v>1967</v>
      </c>
      <c r="F18" s="25">
        <v>2</v>
      </c>
      <c r="G18" s="25">
        <v>1</v>
      </c>
      <c r="H18" s="25">
        <v>20</v>
      </c>
      <c r="I18" s="25">
        <v>15</v>
      </c>
      <c r="J18" s="25">
        <v>10.1</v>
      </c>
      <c r="K18" s="26">
        <v>0.25600000000000001</v>
      </c>
      <c r="L18" s="27">
        <v>0.01</v>
      </c>
      <c r="M18" s="25" t="s">
        <v>4</v>
      </c>
      <c r="N18" s="26">
        <f t="shared" si="0"/>
        <v>0.82568644133536229</v>
      </c>
    </row>
    <row r="19" spans="1:14" x14ac:dyDescent="0.25">
      <c r="A19" s="144">
        <v>2.6</v>
      </c>
      <c r="B19" s="24">
        <v>-110.37</v>
      </c>
      <c r="C19" s="24">
        <v>39.270000000000003</v>
      </c>
      <c r="D19" s="25">
        <v>5</v>
      </c>
      <c r="E19" s="25">
        <v>1967</v>
      </c>
      <c r="F19" s="25">
        <v>2</v>
      </c>
      <c r="G19" s="25">
        <v>15</v>
      </c>
      <c r="H19" s="25">
        <v>15</v>
      </c>
      <c r="I19" s="25">
        <v>2</v>
      </c>
      <c r="J19" s="25">
        <v>16.5</v>
      </c>
      <c r="K19" s="26">
        <v>0.40100000000000002</v>
      </c>
      <c r="L19" s="27">
        <v>0.01</v>
      </c>
      <c r="M19" s="25" t="s">
        <v>4</v>
      </c>
      <c r="N19" s="26">
        <f t="shared" si="0"/>
        <v>0.62502197298841966</v>
      </c>
    </row>
    <row r="20" spans="1:14" x14ac:dyDescent="0.25">
      <c r="A20" s="144">
        <v>2.83</v>
      </c>
      <c r="B20" s="24">
        <v>-110.54600000000001</v>
      </c>
      <c r="C20" s="24">
        <v>42.201000000000001</v>
      </c>
      <c r="D20" s="25">
        <v>7</v>
      </c>
      <c r="E20" s="25">
        <v>1967</v>
      </c>
      <c r="F20" s="25">
        <v>2</v>
      </c>
      <c r="G20" s="25">
        <v>27</v>
      </c>
      <c r="H20" s="25">
        <v>22</v>
      </c>
      <c r="I20" s="25">
        <v>53</v>
      </c>
      <c r="J20" s="25">
        <v>30</v>
      </c>
      <c r="K20" s="26">
        <v>0.25600000000000001</v>
      </c>
      <c r="L20" s="27">
        <v>0.01</v>
      </c>
      <c r="M20" s="25" t="s">
        <v>4</v>
      </c>
      <c r="N20" s="26">
        <f t="shared" si="0"/>
        <v>0.82568644133536229</v>
      </c>
    </row>
    <row r="21" spans="1:14" x14ac:dyDescent="0.25">
      <c r="A21" s="144">
        <v>2.83</v>
      </c>
      <c r="B21" s="24">
        <v>-111.645</v>
      </c>
      <c r="C21" s="24">
        <v>41.284999999999997</v>
      </c>
      <c r="D21" s="25">
        <v>7</v>
      </c>
      <c r="E21" s="25">
        <v>1967</v>
      </c>
      <c r="F21" s="25">
        <v>3</v>
      </c>
      <c r="G21" s="25">
        <v>5</v>
      </c>
      <c r="H21" s="25">
        <v>5</v>
      </c>
      <c r="I21" s="25">
        <v>40</v>
      </c>
      <c r="J21" s="25">
        <v>24.2</v>
      </c>
      <c r="K21" s="26">
        <v>0.25600000000000001</v>
      </c>
      <c r="L21" s="27">
        <v>0.01</v>
      </c>
      <c r="M21" s="25" t="s">
        <v>4</v>
      </c>
      <c r="N21" s="26">
        <f t="shared" si="0"/>
        <v>0.82568644133536229</v>
      </c>
    </row>
    <row r="22" spans="1:14" x14ac:dyDescent="0.25">
      <c r="A22" s="144">
        <v>2.83</v>
      </c>
      <c r="B22" s="24">
        <v>-110.581</v>
      </c>
      <c r="C22" s="24">
        <v>41.918999999999997</v>
      </c>
      <c r="D22" s="25">
        <v>7</v>
      </c>
      <c r="E22" s="25">
        <v>1967</v>
      </c>
      <c r="F22" s="25">
        <v>8</v>
      </c>
      <c r="G22" s="25">
        <v>29</v>
      </c>
      <c r="H22" s="25">
        <v>20</v>
      </c>
      <c r="I22" s="25">
        <v>21</v>
      </c>
      <c r="J22" s="25">
        <v>56.9</v>
      </c>
      <c r="K22" s="26">
        <v>0.25600000000000001</v>
      </c>
      <c r="L22" s="27">
        <v>0.01</v>
      </c>
      <c r="M22" s="25" t="s">
        <v>4</v>
      </c>
      <c r="N22" s="26">
        <f t="shared" si="0"/>
        <v>0.82568644133536229</v>
      </c>
    </row>
    <row r="23" spans="1:14" x14ac:dyDescent="0.25">
      <c r="A23" s="144">
        <v>2.83</v>
      </c>
      <c r="B23" s="24">
        <v>-111.43300000000001</v>
      </c>
      <c r="C23" s="24">
        <v>42.417999999999999</v>
      </c>
      <c r="D23" s="25">
        <v>7</v>
      </c>
      <c r="E23" s="25">
        <v>1967</v>
      </c>
      <c r="F23" s="25">
        <v>12</v>
      </c>
      <c r="G23" s="25">
        <v>22</v>
      </c>
      <c r="H23" s="25">
        <v>0</v>
      </c>
      <c r="I23" s="25">
        <v>16</v>
      </c>
      <c r="J23" s="25">
        <v>49.3</v>
      </c>
      <c r="K23" s="26">
        <v>0.25600000000000001</v>
      </c>
      <c r="L23" s="27">
        <v>0.01</v>
      </c>
      <c r="M23" s="25" t="s">
        <v>4</v>
      </c>
      <c r="N23" s="26">
        <f t="shared" si="0"/>
        <v>0.82568644133536229</v>
      </c>
    </row>
    <row r="24" spans="1:14" x14ac:dyDescent="0.25">
      <c r="A24" s="144">
        <v>2.83</v>
      </c>
      <c r="B24" s="24">
        <v>-113.937</v>
      </c>
      <c r="C24" s="24">
        <v>37.701999999999998</v>
      </c>
      <c r="D24" s="25">
        <v>7</v>
      </c>
      <c r="E24" s="25">
        <v>1968</v>
      </c>
      <c r="F24" s="25">
        <v>3</v>
      </c>
      <c r="G24" s="25">
        <v>14</v>
      </c>
      <c r="H24" s="25">
        <v>1</v>
      </c>
      <c r="I24" s="25">
        <v>0</v>
      </c>
      <c r="J24" s="25">
        <v>27.6</v>
      </c>
      <c r="K24" s="26">
        <v>0.25600000000000001</v>
      </c>
      <c r="L24" s="27">
        <v>0.01</v>
      </c>
      <c r="M24" s="25" t="s">
        <v>4</v>
      </c>
      <c r="N24" s="26">
        <f t="shared" si="0"/>
        <v>0.82568644133536229</v>
      </c>
    </row>
    <row r="25" spans="1:14" x14ac:dyDescent="0.25">
      <c r="A25" s="144">
        <v>2.83</v>
      </c>
      <c r="B25" s="24">
        <v>-110.60599999999999</v>
      </c>
      <c r="C25" s="24">
        <v>42.264000000000003</v>
      </c>
      <c r="D25" s="25">
        <v>7</v>
      </c>
      <c r="E25" s="25">
        <v>1968</v>
      </c>
      <c r="F25" s="25">
        <v>7</v>
      </c>
      <c r="G25" s="25">
        <v>30</v>
      </c>
      <c r="H25" s="25">
        <v>12</v>
      </c>
      <c r="I25" s="25">
        <v>41</v>
      </c>
      <c r="J25" s="25">
        <v>5</v>
      </c>
      <c r="K25" s="26">
        <v>0.25600000000000001</v>
      </c>
      <c r="L25" s="27">
        <v>0.01</v>
      </c>
      <c r="M25" s="25" t="s">
        <v>4</v>
      </c>
      <c r="N25" s="26">
        <f t="shared" si="0"/>
        <v>0.82568644133536229</v>
      </c>
    </row>
    <row r="26" spans="1:14" x14ac:dyDescent="0.25">
      <c r="A26" s="144">
        <v>2.83</v>
      </c>
      <c r="B26" s="24">
        <v>-112.386</v>
      </c>
      <c r="C26" s="24">
        <v>37.985999999999997</v>
      </c>
      <c r="D26" s="25">
        <v>7</v>
      </c>
      <c r="E26" s="25">
        <v>1968</v>
      </c>
      <c r="F26" s="25">
        <v>8</v>
      </c>
      <c r="G26" s="25">
        <v>3</v>
      </c>
      <c r="H26" s="25">
        <v>15</v>
      </c>
      <c r="I26" s="25">
        <v>21</v>
      </c>
      <c r="J26" s="25">
        <v>24</v>
      </c>
      <c r="K26" s="26">
        <v>0.25600000000000001</v>
      </c>
      <c r="L26" s="27">
        <v>0.01</v>
      </c>
      <c r="M26" s="25" t="s">
        <v>4</v>
      </c>
      <c r="N26" s="26">
        <f t="shared" si="0"/>
        <v>0.82568644133536229</v>
      </c>
    </row>
    <row r="27" spans="1:14" x14ac:dyDescent="0.25">
      <c r="A27" s="144">
        <v>2.83</v>
      </c>
      <c r="B27" s="24">
        <v>-111.63200000000001</v>
      </c>
      <c r="C27" s="24">
        <v>40.726999999999997</v>
      </c>
      <c r="D27" s="25">
        <v>7</v>
      </c>
      <c r="E27" s="25">
        <v>1969</v>
      </c>
      <c r="F27" s="25">
        <v>1</v>
      </c>
      <c r="G27" s="25">
        <v>23</v>
      </c>
      <c r="H27" s="25">
        <v>23</v>
      </c>
      <c r="I27" s="25">
        <v>10</v>
      </c>
      <c r="J27" s="25">
        <v>33</v>
      </c>
      <c r="K27" s="26">
        <v>0.25600000000000001</v>
      </c>
      <c r="L27" s="27">
        <v>0.01</v>
      </c>
      <c r="M27" s="25" t="s">
        <v>4</v>
      </c>
      <c r="N27" s="26">
        <f t="shared" si="0"/>
        <v>0.82568644133536229</v>
      </c>
    </row>
    <row r="28" spans="1:14" x14ac:dyDescent="0.25">
      <c r="A28" s="144">
        <v>2.83</v>
      </c>
      <c r="B28" s="24">
        <v>-110.51</v>
      </c>
      <c r="C28" s="24">
        <v>42.014000000000003</v>
      </c>
      <c r="D28" s="25">
        <v>7</v>
      </c>
      <c r="E28" s="25">
        <v>1969</v>
      </c>
      <c r="F28" s="25">
        <v>2</v>
      </c>
      <c r="G28" s="25">
        <v>5</v>
      </c>
      <c r="H28" s="25">
        <v>2</v>
      </c>
      <c r="I28" s="25">
        <v>0</v>
      </c>
      <c r="J28" s="25">
        <v>35.4</v>
      </c>
      <c r="K28" s="26">
        <v>0.25600000000000001</v>
      </c>
      <c r="L28" s="27">
        <v>0.01</v>
      </c>
      <c r="M28" s="25" t="s">
        <v>4</v>
      </c>
      <c r="N28" s="26">
        <f t="shared" si="0"/>
        <v>0.82568644133536229</v>
      </c>
    </row>
    <row r="29" spans="1:14" x14ac:dyDescent="0.25">
      <c r="A29" s="144">
        <v>2.83</v>
      </c>
      <c r="B29" s="24">
        <v>-110.35</v>
      </c>
      <c r="C29" s="24">
        <v>42.281999999999996</v>
      </c>
      <c r="D29" s="25">
        <v>7</v>
      </c>
      <c r="E29" s="25">
        <v>1969</v>
      </c>
      <c r="F29" s="25">
        <v>6</v>
      </c>
      <c r="G29" s="25">
        <v>7</v>
      </c>
      <c r="H29" s="25">
        <v>0</v>
      </c>
      <c r="I29" s="25">
        <v>42</v>
      </c>
      <c r="J29" s="25">
        <v>0.1</v>
      </c>
      <c r="K29" s="26">
        <v>0.25600000000000001</v>
      </c>
      <c r="L29" s="27">
        <v>0.01</v>
      </c>
      <c r="M29" s="25" t="s">
        <v>4</v>
      </c>
      <c r="N29" s="26">
        <f t="shared" si="0"/>
        <v>0.82568644133536229</v>
      </c>
    </row>
    <row r="30" spans="1:14" x14ac:dyDescent="0.25">
      <c r="A30" s="144">
        <v>2.83</v>
      </c>
      <c r="B30" s="24">
        <v>-112.11</v>
      </c>
      <c r="C30" s="24">
        <v>41.621000000000002</v>
      </c>
      <c r="D30" s="25">
        <v>7</v>
      </c>
      <c r="E30" s="25">
        <v>1969</v>
      </c>
      <c r="F30" s="25">
        <v>6</v>
      </c>
      <c r="G30" s="25">
        <v>11</v>
      </c>
      <c r="H30" s="25">
        <v>3</v>
      </c>
      <c r="I30" s="25">
        <v>48</v>
      </c>
      <c r="J30" s="25">
        <v>49.2</v>
      </c>
      <c r="K30" s="26">
        <v>0.25600000000000001</v>
      </c>
      <c r="L30" s="27">
        <v>0.01</v>
      </c>
      <c r="M30" s="25" t="s">
        <v>4</v>
      </c>
      <c r="N30" s="26">
        <f t="shared" si="0"/>
        <v>0.82568644133536229</v>
      </c>
    </row>
    <row r="31" spans="1:14" x14ac:dyDescent="0.25">
      <c r="A31" s="144">
        <v>2.83</v>
      </c>
      <c r="B31" s="24">
        <v>-112.211</v>
      </c>
      <c r="C31" s="24">
        <v>38.75</v>
      </c>
      <c r="D31" s="25">
        <v>7</v>
      </c>
      <c r="E31" s="25">
        <v>1969</v>
      </c>
      <c r="F31" s="25">
        <v>6</v>
      </c>
      <c r="G31" s="25">
        <v>18</v>
      </c>
      <c r="H31" s="25">
        <v>4</v>
      </c>
      <c r="I31" s="25">
        <v>26</v>
      </c>
      <c r="J31" s="25">
        <v>34.200000000000003</v>
      </c>
      <c r="K31" s="26">
        <v>0.25600000000000001</v>
      </c>
      <c r="L31" s="27">
        <v>0.01</v>
      </c>
      <c r="M31" s="25" t="s">
        <v>4</v>
      </c>
      <c r="N31" s="26">
        <f t="shared" si="0"/>
        <v>0.82568644133536229</v>
      </c>
    </row>
    <row r="32" spans="1:14" x14ac:dyDescent="0.25">
      <c r="A32" s="144">
        <v>2.83</v>
      </c>
      <c r="B32" s="24">
        <v>-111.49299999999999</v>
      </c>
      <c r="C32" s="24">
        <v>38.988999999999997</v>
      </c>
      <c r="D32" s="25">
        <v>7</v>
      </c>
      <c r="E32" s="25">
        <v>1969</v>
      </c>
      <c r="F32" s="25">
        <v>11</v>
      </c>
      <c r="G32" s="25">
        <v>22</v>
      </c>
      <c r="H32" s="25">
        <v>2</v>
      </c>
      <c r="I32" s="25">
        <v>15</v>
      </c>
      <c r="J32" s="25">
        <v>1.6</v>
      </c>
      <c r="K32" s="26">
        <v>0.25600000000000001</v>
      </c>
      <c r="L32" s="27">
        <v>0.01</v>
      </c>
      <c r="M32" s="25" t="s">
        <v>4</v>
      </c>
      <c r="N32" s="26">
        <f t="shared" si="0"/>
        <v>0.82568644133536229</v>
      </c>
    </row>
    <row r="33" spans="1:14" x14ac:dyDescent="0.25">
      <c r="A33" s="144">
        <v>2.83</v>
      </c>
      <c r="B33" s="24">
        <v>-110.47799999999999</v>
      </c>
      <c r="C33" s="24">
        <v>42.057000000000002</v>
      </c>
      <c r="D33" s="25">
        <v>7</v>
      </c>
      <c r="E33" s="25">
        <v>1969</v>
      </c>
      <c r="F33" s="25">
        <v>12</v>
      </c>
      <c r="G33" s="25">
        <v>11</v>
      </c>
      <c r="H33" s="25">
        <v>18</v>
      </c>
      <c r="I33" s="25">
        <v>49</v>
      </c>
      <c r="J33" s="25">
        <v>46.9</v>
      </c>
      <c r="K33" s="26">
        <v>0.25600000000000001</v>
      </c>
      <c r="L33" s="27">
        <v>0.01</v>
      </c>
      <c r="M33" s="25" t="s">
        <v>4</v>
      </c>
      <c r="N33" s="26">
        <f t="shared" si="0"/>
        <v>0.82568644133536229</v>
      </c>
    </row>
    <row r="34" spans="1:14" x14ac:dyDescent="0.25">
      <c r="A34" s="144">
        <v>2.83</v>
      </c>
      <c r="B34" s="24">
        <v>-112.262</v>
      </c>
      <c r="C34" s="24">
        <v>38.546999999999997</v>
      </c>
      <c r="D34" s="25">
        <v>7</v>
      </c>
      <c r="E34" s="25">
        <v>1970</v>
      </c>
      <c r="F34" s="25">
        <v>10</v>
      </c>
      <c r="G34" s="25">
        <v>13</v>
      </c>
      <c r="H34" s="25">
        <v>9</v>
      </c>
      <c r="I34" s="25">
        <v>41</v>
      </c>
      <c r="J34" s="25">
        <v>23.2</v>
      </c>
      <c r="K34" s="26">
        <v>0.25600000000000001</v>
      </c>
      <c r="L34" s="27">
        <v>0.01</v>
      </c>
      <c r="M34" s="25" t="s">
        <v>4</v>
      </c>
      <c r="N34" s="26">
        <f t="shared" si="0"/>
        <v>0.82568644133536229</v>
      </c>
    </row>
    <row r="35" spans="1:14" x14ac:dyDescent="0.25">
      <c r="A35" s="144">
        <v>2.82</v>
      </c>
      <c r="B35" s="24">
        <v>-113.715</v>
      </c>
      <c r="C35" s="24">
        <v>36.844000000000001</v>
      </c>
      <c r="D35" s="25">
        <v>5</v>
      </c>
      <c r="E35" s="25">
        <v>1970</v>
      </c>
      <c r="F35" s="25">
        <v>12</v>
      </c>
      <c r="G35" s="25">
        <v>16</v>
      </c>
      <c r="H35" s="25">
        <v>13</v>
      </c>
      <c r="I35" s="25">
        <v>44</v>
      </c>
      <c r="J35" s="25">
        <v>19.2</v>
      </c>
      <c r="K35" s="26">
        <v>0.23200000000000001</v>
      </c>
      <c r="L35" s="27">
        <v>0.01</v>
      </c>
      <c r="M35" s="25" t="s">
        <v>4</v>
      </c>
      <c r="N35" s="26">
        <f t="shared" si="0"/>
        <v>0.85443925966537915</v>
      </c>
    </row>
    <row r="36" spans="1:14" x14ac:dyDescent="0.25">
      <c r="A36" s="144">
        <v>2.82</v>
      </c>
      <c r="B36" s="24">
        <v>-112.393</v>
      </c>
      <c r="C36" s="24">
        <v>36.762</v>
      </c>
      <c r="D36" s="25">
        <v>5</v>
      </c>
      <c r="E36" s="25">
        <v>1971</v>
      </c>
      <c r="F36" s="25">
        <v>3</v>
      </c>
      <c r="G36" s="25">
        <v>27</v>
      </c>
      <c r="H36" s="25">
        <v>4</v>
      </c>
      <c r="I36" s="25">
        <v>39</v>
      </c>
      <c r="J36" s="25">
        <v>11.7</v>
      </c>
      <c r="K36" s="26">
        <v>0.23200000000000001</v>
      </c>
      <c r="L36" s="27">
        <v>0.01</v>
      </c>
      <c r="M36" s="25" t="s">
        <v>4</v>
      </c>
      <c r="N36" s="26">
        <f t="shared" si="0"/>
        <v>0.85443925966537915</v>
      </c>
    </row>
    <row r="37" spans="1:14" x14ac:dyDescent="0.25">
      <c r="A37" s="144">
        <v>2.83</v>
      </c>
      <c r="B37" s="24">
        <v>-114.11499999999999</v>
      </c>
      <c r="C37" s="24">
        <v>37.976999999999997</v>
      </c>
      <c r="D37" s="25">
        <v>7</v>
      </c>
      <c r="E37" s="25">
        <v>1971</v>
      </c>
      <c r="F37" s="25">
        <v>3</v>
      </c>
      <c r="G37" s="25">
        <v>29</v>
      </c>
      <c r="H37" s="25">
        <v>18</v>
      </c>
      <c r="I37" s="25">
        <v>47</v>
      </c>
      <c r="J37" s="25">
        <v>27</v>
      </c>
      <c r="K37" s="26">
        <v>0.25600000000000001</v>
      </c>
      <c r="L37" s="27">
        <v>0.01</v>
      </c>
      <c r="M37" s="25" t="s">
        <v>4</v>
      </c>
      <c r="N37" s="26">
        <f t="shared" si="0"/>
        <v>0.82568644133536229</v>
      </c>
    </row>
    <row r="38" spans="1:14" x14ac:dyDescent="0.25">
      <c r="A38" s="144">
        <v>2.83</v>
      </c>
      <c r="B38" s="24">
        <v>-111.995</v>
      </c>
      <c r="C38" s="24">
        <v>40.496000000000002</v>
      </c>
      <c r="D38" s="25">
        <v>7</v>
      </c>
      <c r="E38" s="25">
        <v>1971</v>
      </c>
      <c r="F38" s="25">
        <v>7</v>
      </c>
      <c r="G38" s="25">
        <v>27</v>
      </c>
      <c r="H38" s="25">
        <v>15</v>
      </c>
      <c r="I38" s="25">
        <v>32</v>
      </c>
      <c r="J38" s="25">
        <v>18.8</v>
      </c>
      <c r="K38" s="26">
        <v>0.25600000000000001</v>
      </c>
      <c r="L38" s="27">
        <v>0.01</v>
      </c>
      <c r="M38" s="25" t="s">
        <v>4</v>
      </c>
      <c r="N38" s="26">
        <f t="shared" si="0"/>
        <v>0.82568644133536229</v>
      </c>
    </row>
    <row r="39" spans="1:14" x14ac:dyDescent="0.25">
      <c r="A39" s="144">
        <v>2.83</v>
      </c>
      <c r="B39" s="24">
        <v>-111.006</v>
      </c>
      <c r="C39" s="24">
        <v>41.817999999999998</v>
      </c>
      <c r="D39" s="25">
        <v>7</v>
      </c>
      <c r="E39" s="25">
        <v>1972</v>
      </c>
      <c r="F39" s="25">
        <v>2</v>
      </c>
      <c r="G39" s="25">
        <v>12</v>
      </c>
      <c r="H39" s="25">
        <v>5</v>
      </c>
      <c r="I39" s="25">
        <v>13</v>
      </c>
      <c r="J39" s="25">
        <v>11.9</v>
      </c>
      <c r="K39" s="26">
        <v>0.25600000000000001</v>
      </c>
      <c r="L39" s="27">
        <v>0.01</v>
      </c>
      <c r="M39" s="25" t="s">
        <v>4</v>
      </c>
      <c r="N39" s="26">
        <f t="shared" si="0"/>
        <v>0.82568644133536229</v>
      </c>
    </row>
    <row r="40" spans="1:14" x14ac:dyDescent="0.25">
      <c r="A40" s="144">
        <v>2.83</v>
      </c>
      <c r="B40" s="24">
        <v>-109.925</v>
      </c>
      <c r="C40" s="24">
        <v>39.478999999999999</v>
      </c>
      <c r="D40" s="25">
        <v>7</v>
      </c>
      <c r="E40" s="25">
        <v>1972</v>
      </c>
      <c r="F40" s="25">
        <v>6</v>
      </c>
      <c r="G40" s="25">
        <v>14</v>
      </c>
      <c r="H40" s="25">
        <v>5</v>
      </c>
      <c r="I40" s="25">
        <v>53</v>
      </c>
      <c r="J40" s="25">
        <v>57.9</v>
      </c>
      <c r="K40" s="26">
        <v>0.25600000000000001</v>
      </c>
      <c r="L40" s="27">
        <v>0.01</v>
      </c>
      <c r="M40" s="25" t="s">
        <v>4</v>
      </c>
      <c r="N40" s="26">
        <f t="shared" si="0"/>
        <v>0.82568644133536229</v>
      </c>
    </row>
    <row r="41" spans="1:14" x14ac:dyDescent="0.25">
      <c r="A41" s="144">
        <v>2.83</v>
      </c>
      <c r="B41" s="24">
        <v>-110.252</v>
      </c>
      <c r="C41" s="24">
        <v>39.276000000000003</v>
      </c>
      <c r="D41" s="25">
        <v>7</v>
      </c>
      <c r="E41" s="25">
        <v>1972</v>
      </c>
      <c r="F41" s="25">
        <v>7</v>
      </c>
      <c r="G41" s="25">
        <v>1</v>
      </c>
      <c r="H41" s="25">
        <v>20</v>
      </c>
      <c r="I41" s="25">
        <v>1</v>
      </c>
      <c r="J41" s="25">
        <v>38.1</v>
      </c>
      <c r="K41" s="26">
        <v>0.25600000000000001</v>
      </c>
      <c r="L41" s="27">
        <v>0.01</v>
      </c>
      <c r="M41" s="25" t="s">
        <v>4</v>
      </c>
      <c r="N41" s="26">
        <f t="shared" si="0"/>
        <v>0.82568644133536229</v>
      </c>
    </row>
    <row r="42" spans="1:14" x14ac:dyDescent="0.25">
      <c r="A42" s="144">
        <v>2.83</v>
      </c>
      <c r="B42" s="24">
        <v>-110.968</v>
      </c>
      <c r="C42" s="24">
        <v>42.280999999999999</v>
      </c>
      <c r="D42" s="25">
        <v>7</v>
      </c>
      <c r="E42" s="25">
        <v>1972</v>
      </c>
      <c r="F42" s="25">
        <v>9</v>
      </c>
      <c r="G42" s="25">
        <v>28</v>
      </c>
      <c r="H42" s="25">
        <v>3</v>
      </c>
      <c r="I42" s="25">
        <v>8</v>
      </c>
      <c r="J42" s="25">
        <v>4.5</v>
      </c>
      <c r="K42" s="26">
        <v>0.25600000000000001</v>
      </c>
      <c r="L42" s="27">
        <v>0.01</v>
      </c>
      <c r="M42" s="25" t="s">
        <v>4</v>
      </c>
      <c r="N42" s="26">
        <f t="shared" si="0"/>
        <v>0.82568644133536229</v>
      </c>
    </row>
    <row r="43" spans="1:14" x14ac:dyDescent="0.25">
      <c r="A43" s="144">
        <v>2.74</v>
      </c>
      <c r="B43" s="24">
        <v>-113.79</v>
      </c>
      <c r="C43" s="24">
        <v>37.35</v>
      </c>
      <c r="D43" s="25">
        <v>5</v>
      </c>
      <c r="E43" s="25">
        <v>1973</v>
      </c>
      <c r="F43" s="25">
        <v>1</v>
      </c>
      <c r="G43" s="25">
        <v>22</v>
      </c>
      <c r="H43" s="25">
        <v>8</v>
      </c>
      <c r="I43" s="25">
        <v>7</v>
      </c>
      <c r="J43" s="25">
        <v>18.899999999999999</v>
      </c>
      <c r="K43" s="26">
        <v>0.23200000000000001</v>
      </c>
      <c r="L43" s="27">
        <v>0.01</v>
      </c>
      <c r="M43" s="25" t="s">
        <v>4</v>
      </c>
      <c r="N43" s="26">
        <f t="shared" si="0"/>
        <v>0.85443925966537915</v>
      </c>
    </row>
    <row r="44" spans="1:14" x14ac:dyDescent="0.25">
      <c r="A44" s="144">
        <v>2.83</v>
      </c>
      <c r="B44" s="24">
        <v>-112.366</v>
      </c>
      <c r="C44" s="24">
        <v>41.936</v>
      </c>
      <c r="D44" s="25">
        <v>7</v>
      </c>
      <c r="E44" s="25">
        <v>1974</v>
      </c>
      <c r="F44" s="25">
        <v>9</v>
      </c>
      <c r="G44" s="25">
        <v>16</v>
      </c>
      <c r="H44" s="25">
        <v>4</v>
      </c>
      <c r="I44" s="25">
        <v>7</v>
      </c>
      <c r="J44" s="25">
        <v>20.9</v>
      </c>
      <c r="K44" s="26">
        <v>0.25600000000000001</v>
      </c>
      <c r="L44" s="27">
        <v>0.01</v>
      </c>
      <c r="M44" s="25" t="s">
        <v>4</v>
      </c>
      <c r="N44" s="26">
        <f t="shared" si="0"/>
        <v>0.82568644133536229</v>
      </c>
    </row>
    <row r="45" spans="1:14" x14ac:dyDescent="0.25">
      <c r="A45" s="144">
        <v>2.83</v>
      </c>
      <c r="B45" s="24">
        <v>-110.235</v>
      </c>
      <c r="C45" s="24">
        <v>39.302</v>
      </c>
      <c r="D45" s="25">
        <v>7</v>
      </c>
      <c r="E45" s="25">
        <v>1974</v>
      </c>
      <c r="F45" s="25">
        <v>11</v>
      </c>
      <c r="G45" s="25">
        <v>13</v>
      </c>
      <c r="H45" s="25">
        <v>16</v>
      </c>
      <c r="I45" s="25">
        <v>18</v>
      </c>
      <c r="J45" s="25">
        <v>39.9</v>
      </c>
      <c r="K45" s="26">
        <v>0.249</v>
      </c>
      <c r="L45" s="27">
        <v>0.01</v>
      </c>
      <c r="M45" s="25" t="s">
        <v>4</v>
      </c>
      <c r="N45" s="26">
        <f t="shared" si="0"/>
        <v>0.83426135923237854</v>
      </c>
    </row>
    <row r="46" spans="1:14" x14ac:dyDescent="0.25">
      <c r="A46" s="144">
        <v>2.83</v>
      </c>
      <c r="B46" s="24">
        <v>-112.783</v>
      </c>
      <c r="C46" s="24">
        <v>38.223999999999997</v>
      </c>
      <c r="D46" s="25">
        <v>7</v>
      </c>
      <c r="E46" s="25">
        <v>1975</v>
      </c>
      <c r="F46" s="25">
        <v>5</v>
      </c>
      <c r="G46" s="25">
        <v>20</v>
      </c>
      <c r="H46" s="25">
        <v>22</v>
      </c>
      <c r="I46" s="25">
        <v>32</v>
      </c>
      <c r="J46" s="25">
        <v>58</v>
      </c>
      <c r="K46" s="26">
        <v>0.249</v>
      </c>
      <c r="L46" s="27">
        <v>0.01</v>
      </c>
      <c r="M46" s="25" t="s">
        <v>4</v>
      </c>
      <c r="N46" s="26">
        <f t="shared" si="0"/>
        <v>0.83426135923237854</v>
      </c>
    </row>
    <row r="47" spans="1:14" x14ac:dyDescent="0.25">
      <c r="A47" s="144">
        <v>2.83</v>
      </c>
      <c r="B47" s="24">
        <v>-111.58799999999999</v>
      </c>
      <c r="C47" s="24">
        <v>40.799999999999997</v>
      </c>
      <c r="D47" s="25">
        <v>7</v>
      </c>
      <c r="E47" s="25">
        <v>1975</v>
      </c>
      <c r="F47" s="25">
        <v>7</v>
      </c>
      <c r="G47" s="25">
        <v>7</v>
      </c>
      <c r="H47" s="25">
        <v>10</v>
      </c>
      <c r="I47" s="25">
        <v>11</v>
      </c>
      <c r="J47" s="25">
        <v>5.9</v>
      </c>
      <c r="K47" s="26">
        <v>0.249</v>
      </c>
      <c r="L47" s="27">
        <v>0.01</v>
      </c>
      <c r="M47" s="25" t="s">
        <v>4</v>
      </c>
      <c r="N47" s="26">
        <f t="shared" si="0"/>
        <v>0.83426135923237854</v>
      </c>
    </row>
    <row r="48" spans="1:14" x14ac:dyDescent="0.25">
      <c r="A48" s="144">
        <v>2.83</v>
      </c>
      <c r="B48" s="24">
        <v>-110.64700000000001</v>
      </c>
      <c r="C48" s="24">
        <v>39.493000000000002</v>
      </c>
      <c r="D48" s="25">
        <v>7</v>
      </c>
      <c r="E48" s="25">
        <v>1975</v>
      </c>
      <c r="F48" s="25">
        <v>12</v>
      </c>
      <c r="G48" s="25">
        <v>20</v>
      </c>
      <c r="H48" s="25">
        <v>6</v>
      </c>
      <c r="I48" s="25">
        <v>31</v>
      </c>
      <c r="J48" s="25">
        <v>5.9</v>
      </c>
      <c r="K48" s="26">
        <v>0.249</v>
      </c>
      <c r="L48" s="27">
        <v>0.01</v>
      </c>
      <c r="M48" s="25" t="s">
        <v>4</v>
      </c>
      <c r="N48" s="26">
        <f t="shared" si="0"/>
        <v>0.83426135923237854</v>
      </c>
    </row>
    <row r="49" spans="1:14" x14ac:dyDescent="0.25">
      <c r="A49" s="144">
        <v>2.83</v>
      </c>
      <c r="B49" s="24">
        <v>-111.819</v>
      </c>
      <c r="C49" s="24">
        <v>42.283999999999999</v>
      </c>
      <c r="D49" s="25">
        <v>7</v>
      </c>
      <c r="E49" s="25">
        <v>1976</v>
      </c>
      <c r="F49" s="25">
        <v>3</v>
      </c>
      <c r="G49" s="25">
        <v>10</v>
      </c>
      <c r="H49" s="25">
        <v>20</v>
      </c>
      <c r="I49" s="25">
        <v>37</v>
      </c>
      <c r="J49" s="25">
        <v>13.7</v>
      </c>
      <c r="K49" s="26">
        <v>0.249</v>
      </c>
      <c r="L49" s="27">
        <v>0.01</v>
      </c>
      <c r="M49" s="25" t="s">
        <v>4</v>
      </c>
      <c r="N49" s="26">
        <f t="shared" si="0"/>
        <v>0.83426135923237854</v>
      </c>
    </row>
    <row r="50" spans="1:14" x14ac:dyDescent="0.25">
      <c r="A50" s="144">
        <v>2.83</v>
      </c>
      <c r="B50" s="24">
        <v>-111.97199999999999</v>
      </c>
      <c r="C50" s="24">
        <v>38.895000000000003</v>
      </c>
      <c r="D50" s="25">
        <v>7</v>
      </c>
      <c r="E50" s="25">
        <v>1976</v>
      </c>
      <c r="F50" s="25">
        <v>6</v>
      </c>
      <c r="G50" s="25">
        <v>13</v>
      </c>
      <c r="H50" s="25">
        <v>17</v>
      </c>
      <c r="I50" s="25">
        <v>2</v>
      </c>
      <c r="J50" s="25">
        <v>32.299999999999997</v>
      </c>
      <c r="K50" s="26">
        <v>0.249</v>
      </c>
      <c r="L50" s="27">
        <v>0.01</v>
      </c>
      <c r="M50" s="25" t="s">
        <v>4</v>
      </c>
      <c r="N50" s="26">
        <f t="shared" si="0"/>
        <v>0.83426135923237854</v>
      </c>
    </row>
    <row r="51" spans="1:14" x14ac:dyDescent="0.25">
      <c r="A51" s="144">
        <v>2.83</v>
      </c>
      <c r="B51" s="24">
        <v>-112.42400000000001</v>
      </c>
      <c r="C51" s="24">
        <v>38.694000000000003</v>
      </c>
      <c r="D51" s="25">
        <v>7</v>
      </c>
      <c r="E51" s="25">
        <v>1976</v>
      </c>
      <c r="F51" s="25">
        <v>9</v>
      </c>
      <c r="G51" s="25">
        <v>5</v>
      </c>
      <c r="H51" s="25">
        <v>9</v>
      </c>
      <c r="I51" s="25">
        <v>4</v>
      </c>
      <c r="J51" s="25">
        <v>15.1</v>
      </c>
      <c r="K51" s="26">
        <v>0.249</v>
      </c>
      <c r="L51" s="27">
        <v>0.01</v>
      </c>
      <c r="M51" s="25" t="s">
        <v>4</v>
      </c>
      <c r="N51" s="26">
        <f t="shared" si="0"/>
        <v>0.83426135923237854</v>
      </c>
    </row>
    <row r="52" spans="1:14" x14ac:dyDescent="0.25">
      <c r="A52" s="144">
        <v>2.83</v>
      </c>
      <c r="B52" s="24">
        <v>-112.467</v>
      </c>
      <c r="C52" s="24">
        <v>42.103999999999999</v>
      </c>
      <c r="D52" s="25">
        <v>2</v>
      </c>
      <c r="E52" s="25">
        <v>1976</v>
      </c>
      <c r="F52" s="25">
        <v>10</v>
      </c>
      <c r="G52" s="25">
        <v>25</v>
      </c>
      <c r="H52" s="25">
        <v>5</v>
      </c>
      <c r="I52" s="25">
        <v>42</v>
      </c>
      <c r="J52" s="25">
        <v>19</v>
      </c>
      <c r="K52" s="26">
        <v>0.249</v>
      </c>
      <c r="L52" s="27">
        <v>0.01</v>
      </c>
      <c r="M52" s="25" t="s">
        <v>4</v>
      </c>
      <c r="N52" s="26">
        <f t="shared" si="0"/>
        <v>0.83426135923237854</v>
      </c>
    </row>
    <row r="53" spans="1:14" x14ac:dyDescent="0.25">
      <c r="A53" s="144">
        <v>2.83</v>
      </c>
      <c r="B53" s="24">
        <v>-111.354</v>
      </c>
      <c r="C53" s="24">
        <v>38.658999999999999</v>
      </c>
      <c r="D53" s="25">
        <v>7</v>
      </c>
      <c r="E53" s="25">
        <v>1976</v>
      </c>
      <c r="F53" s="25">
        <v>11</v>
      </c>
      <c r="G53" s="25">
        <v>19</v>
      </c>
      <c r="H53" s="25">
        <v>22</v>
      </c>
      <c r="I53" s="25">
        <v>9</v>
      </c>
      <c r="J53" s="25">
        <v>26.2</v>
      </c>
      <c r="K53" s="26">
        <v>0.249</v>
      </c>
      <c r="L53" s="27">
        <v>0.01</v>
      </c>
      <c r="M53" s="25" t="s">
        <v>4</v>
      </c>
      <c r="N53" s="26">
        <f t="shared" si="0"/>
        <v>0.83426135923237854</v>
      </c>
    </row>
    <row r="54" spans="1:14" x14ac:dyDescent="0.25">
      <c r="A54" s="144">
        <v>2.83</v>
      </c>
      <c r="B54" s="24">
        <v>-110.247</v>
      </c>
      <c r="C54" s="24">
        <v>40.726999999999997</v>
      </c>
      <c r="D54" s="25">
        <v>7</v>
      </c>
      <c r="E54" s="25">
        <v>1976</v>
      </c>
      <c r="F54" s="25">
        <v>11</v>
      </c>
      <c r="G54" s="25">
        <v>19</v>
      </c>
      <c r="H54" s="25">
        <v>23</v>
      </c>
      <c r="I54" s="25">
        <v>44</v>
      </c>
      <c r="J54" s="25">
        <v>43.6</v>
      </c>
      <c r="K54" s="26">
        <v>0.249</v>
      </c>
      <c r="L54" s="27">
        <v>0.01</v>
      </c>
      <c r="M54" s="25" t="s">
        <v>4</v>
      </c>
      <c r="N54" s="26">
        <f t="shared" si="0"/>
        <v>0.83426135923237854</v>
      </c>
    </row>
    <row r="55" spans="1:14" x14ac:dyDescent="0.25">
      <c r="A55" s="144">
        <v>2.83</v>
      </c>
      <c r="B55" s="24">
        <v>-111.17400000000001</v>
      </c>
      <c r="C55" s="24">
        <v>38.353999999999999</v>
      </c>
      <c r="D55" s="25">
        <v>7</v>
      </c>
      <c r="E55" s="25">
        <v>1976</v>
      </c>
      <c r="F55" s="25">
        <v>12</v>
      </c>
      <c r="G55" s="25">
        <v>28</v>
      </c>
      <c r="H55" s="25">
        <v>21</v>
      </c>
      <c r="I55" s="25">
        <v>34</v>
      </c>
      <c r="J55" s="25">
        <v>47.1</v>
      </c>
      <c r="K55" s="26">
        <v>0.249</v>
      </c>
      <c r="L55" s="27">
        <v>0.01</v>
      </c>
      <c r="M55" s="25" t="s">
        <v>4</v>
      </c>
      <c r="N55" s="26">
        <f t="shared" si="0"/>
        <v>0.83426135923237854</v>
      </c>
    </row>
    <row r="56" spans="1:14" x14ac:dyDescent="0.25">
      <c r="A56" s="144">
        <v>2.83</v>
      </c>
      <c r="B56" s="24">
        <v>-112.36799999999999</v>
      </c>
      <c r="C56" s="24">
        <v>41.921999999999997</v>
      </c>
      <c r="D56" s="25">
        <v>3</v>
      </c>
      <c r="E56" s="25">
        <v>1977</v>
      </c>
      <c r="F56" s="25">
        <v>2</v>
      </c>
      <c r="G56" s="25">
        <v>3</v>
      </c>
      <c r="H56" s="25">
        <v>15</v>
      </c>
      <c r="I56" s="25">
        <v>25</v>
      </c>
      <c r="J56" s="25">
        <v>47.2</v>
      </c>
      <c r="K56" s="26">
        <v>0.249</v>
      </c>
      <c r="L56" s="27">
        <v>0.01</v>
      </c>
      <c r="M56" s="25" t="s">
        <v>4</v>
      </c>
      <c r="N56" s="26">
        <f t="shared" si="0"/>
        <v>0.83426135923237854</v>
      </c>
    </row>
    <row r="57" spans="1:14" x14ac:dyDescent="0.25">
      <c r="A57" s="144">
        <v>2.83</v>
      </c>
      <c r="B57" s="24">
        <v>-112.39700000000001</v>
      </c>
      <c r="C57" s="24">
        <v>37.889000000000003</v>
      </c>
      <c r="D57" s="25">
        <v>7</v>
      </c>
      <c r="E57" s="25">
        <v>1977</v>
      </c>
      <c r="F57" s="25">
        <v>7</v>
      </c>
      <c r="G57" s="25">
        <v>9</v>
      </c>
      <c r="H57" s="25">
        <v>2</v>
      </c>
      <c r="I57" s="25">
        <v>7</v>
      </c>
      <c r="J57" s="25">
        <v>11.9</v>
      </c>
      <c r="K57" s="26">
        <v>0.249</v>
      </c>
      <c r="L57" s="27">
        <v>0.01</v>
      </c>
      <c r="M57" s="25" t="s">
        <v>4</v>
      </c>
      <c r="N57" s="26">
        <f t="shared" si="0"/>
        <v>0.83426135923237854</v>
      </c>
    </row>
    <row r="58" spans="1:14" x14ac:dyDescent="0.25">
      <c r="A58" s="144">
        <v>2.83</v>
      </c>
      <c r="B58" s="24">
        <v>-112.791</v>
      </c>
      <c r="C58" s="24">
        <v>41.755000000000003</v>
      </c>
      <c r="D58" s="25">
        <v>4</v>
      </c>
      <c r="E58" s="25">
        <v>1977</v>
      </c>
      <c r="F58" s="25">
        <v>9</v>
      </c>
      <c r="G58" s="25">
        <v>10</v>
      </c>
      <c r="H58" s="25">
        <v>16</v>
      </c>
      <c r="I58" s="25">
        <v>6</v>
      </c>
      <c r="J58" s="25">
        <v>6.6</v>
      </c>
      <c r="K58" s="26">
        <v>0.249</v>
      </c>
      <c r="L58" s="27">
        <v>0.01</v>
      </c>
      <c r="M58" s="25" t="s">
        <v>4</v>
      </c>
      <c r="N58" s="26">
        <f t="shared" si="0"/>
        <v>0.83426135923237854</v>
      </c>
    </row>
    <row r="59" spans="1:14" x14ac:dyDescent="0.25">
      <c r="A59" s="144">
        <v>2.83</v>
      </c>
      <c r="B59" s="24">
        <v>-112.29600000000001</v>
      </c>
      <c r="C59" s="24">
        <v>38.262999999999998</v>
      </c>
      <c r="D59" s="25">
        <v>7</v>
      </c>
      <c r="E59" s="25">
        <v>1977</v>
      </c>
      <c r="F59" s="25">
        <v>11</v>
      </c>
      <c r="G59" s="25">
        <v>24</v>
      </c>
      <c r="H59" s="25">
        <v>0</v>
      </c>
      <c r="I59" s="25">
        <v>0</v>
      </c>
      <c r="J59" s="25">
        <v>58.3</v>
      </c>
      <c r="K59" s="26">
        <v>0.249</v>
      </c>
      <c r="L59" s="27">
        <v>0.01</v>
      </c>
      <c r="M59" s="25" t="s">
        <v>4</v>
      </c>
      <c r="N59" s="26">
        <f t="shared" si="0"/>
        <v>0.83426135923237854</v>
      </c>
    </row>
    <row r="60" spans="1:14" x14ac:dyDescent="0.25">
      <c r="A60" s="144">
        <v>2.83</v>
      </c>
      <c r="B60" s="24">
        <v>-111.592</v>
      </c>
      <c r="C60" s="24">
        <v>41.106999999999999</v>
      </c>
      <c r="D60" s="25">
        <v>11</v>
      </c>
      <c r="E60" s="25">
        <v>1978</v>
      </c>
      <c r="F60" s="25">
        <v>3</v>
      </c>
      <c r="G60" s="25">
        <v>1</v>
      </c>
      <c r="H60" s="25">
        <v>23</v>
      </c>
      <c r="I60" s="25">
        <v>5</v>
      </c>
      <c r="J60" s="25">
        <v>2.4</v>
      </c>
      <c r="K60" s="26">
        <v>0.249</v>
      </c>
      <c r="L60" s="27">
        <v>0.01</v>
      </c>
      <c r="M60" s="25" t="s">
        <v>4</v>
      </c>
      <c r="N60" s="26">
        <f t="shared" si="0"/>
        <v>0.83426135923237854</v>
      </c>
    </row>
    <row r="61" spans="1:14" x14ac:dyDescent="0.25">
      <c r="A61" s="144">
        <v>2.83</v>
      </c>
      <c r="B61" s="24">
        <v>-112.72499999999999</v>
      </c>
      <c r="C61" s="24">
        <v>41.853000000000002</v>
      </c>
      <c r="D61" s="25">
        <v>6</v>
      </c>
      <c r="E61" s="25">
        <v>1978</v>
      </c>
      <c r="F61" s="25">
        <v>6</v>
      </c>
      <c r="G61" s="25">
        <v>6</v>
      </c>
      <c r="H61" s="25">
        <v>2</v>
      </c>
      <c r="I61" s="25">
        <v>26</v>
      </c>
      <c r="J61" s="25">
        <v>20.8</v>
      </c>
      <c r="K61" s="26">
        <v>0.22900000000000001</v>
      </c>
      <c r="L61" s="27">
        <v>0.01</v>
      </c>
      <c r="M61" s="25" t="s">
        <v>4</v>
      </c>
      <c r="N61" s="26">
        <f t="shared" si="0"/>
        <v>0.85789993909624351</v>
      </c>
    </row>
    <row r="62" spans="1:14" x14ac:dyDescent="0.25">
      <c r="A62" s="144">
        <v>2.83</v>
      </c>
      <c r="B62" s="24">
        <v>-110.376</v>
      </c>
      <c r="C62" s="24">
        <v>39.040999999999997</v>
      </c>
      <c r="D62" s="25">
        <v>7</v>
      </c>
      <c r="E62" s="25">
        <v>1979</v>
      </c>
      <c r="F62" s="25">
        <v>2</v>
      </c>
      <c r="G62" s="25">
        <v>4</v>
      </c>
      <c r="H62" s="25">
        <v>3</v>
      </c>
      <c r="I62" s="25">
        <v>21</v>
      </c>
      <c r="J62" s="25">
        <v>55.4</v>
      </c>
      <c r="K62" s="26">
        <v>0.249</v>
      </c>
      <c r="L62" s="27">
        <v>0.01</v>
      </c>
      <c r="M62" s="25" t="s">
        <v>4</v>
      </c>
      <c r="N62" s="26">
        <f t="shared" si="0"/>
        <v>0.83426135923237854</v>
      </c>
    </row>
    <row r="63" spans="1:14" x14ac:dyDescent="0.25">
      <c r="A63" s="144">
        <v>2.83</v>
      </c>
      <c r="B63" s="24">
        <v>-112.901</v>
      </c>
      <c r="C63" s="24">
        <v>41.704000000000001</v>
      </c>
      <c r="D63" s="25">
        <v>1</v>
      </c>
      <c r="E63" s="25">
        <v>1979</v>
      </c>
      <c r="F63" s="25">
        <v>3</v>
      </c>
      <c r="G63" s="25">
        <v>31</v>
      </c>
      <c r="H63" s="25">
        <v>9</v>
      </c>
      <c r="I63" s="25">
        <v>30</v>
      </c>
      <c r="J63" s="25">
        <v>54.3</v>
      </c>
      <c r="K63" s="26">
        <v>0.249</v>
      </c>
      <c r="L63" s="27">
        <v>0.01</v>
      </c>
      <c r="M63" s="25" t="s">
        <v>4</v>
      </c>
      <c r="N63" s="26">
        <f t="shared" si="0"/>
        <v>0.83426135923237854</v>
      </c>
    </row>
    <row r="64" spans="1:14" x14ac:dyDescent="0.25">
      <c r="A64" s="144">
        <v>2.83</v>
      </c>
      <c r="B64" s="24">
        <v>-112.502</v>
      </c>
      <c r="C64" s="24">
        <v>42.014000000000003</v>
      </c>
      <c r="D64" s="25">
        <v>6</v>
      </c>
      <c r="E64" s="25">
        <v>1979</v>
      </c>
      <c r="F64" s="25">
        <v>4</v>
      </c>
      <c r="G64" s="25">
        <v>13</v>
      </c>
      <c r="H64" s="25">
        <v>4</v>
      </c>
      <c r="I64" s="25">
        <v>54</v>
      </c>
      <c r="J64" s="25">
        <v>45.5</v>
      </c>
      <c r="K64" s="26">
        <v>0.249</v>
      </c>
      <c r="L64" s="27">
        <v>0.01</v>
      </c>
      <c r="M64" s="25" t="s">
        <v>4</v>
      </c>
      <c r="N64" s="26">
        <f t="shared" si="0"/>
        <v>0.83426135923237854</v>
      </c>
    </row>
    <row r="65" spans="1:14" x14ac:dyDescent="0.25">
      <c r="A65" s="144">
        <v>2.83</v>
      </c>
      <c r="B65" s="24">
        <v>-112.834</v>
      </c>
      <c r="C65" s="24">
        <v>41.598999999999997</v>
      </c>
      <c r="D65" s="25">
        <v>10</v>
      </c>
      <c r="E65" s="25">
        <v>1979</v>
      </c>
      <c r="F65" s="25">
        <v>7</v>
      </c>
      <c r="G65" s="25">
        <v>7</v>
      </c>
      <c r="H65" s="25">
        <v>23</v>
      </c>
      <c r="I65" s="25">
        <v>55</v>
      </c>
      <c r="J65" s="25">
        <v>54.6</v>
      </c>
      <c r="K65" s="26">
        <v>0.249</v>
      </c>
      <c r="L65" s="27">
        <v>0.01</v>
      </c>
      <c r="M65" s="25" t="s">
        <v>4</v>
      </c>
      <c r="N65" s="26">
        <f t="shared" si="0"/>
        <v>0.83426135923237854</v>
      </c>
    </row>
    <row r="66" spans="1:14" x14ac:dyDescent="0.25">
      <c r="A66" s="144">
        <v>2.83</v>
      </c>
      <c r="B66" s="24">
        <v>-110.997</v>
      </c>
      <c r="C66" s="24">
        <v>37.960999999999999</v>
      </c>
      <c r="D66" s="25">
        <v>7</v>
      </c>
      <c r="E66" s="25">
        <v>1979</v>
      </c>
      <c r="F66" s="25">
        <v>8</v>
      </c>
      <c r="G66" s="25">
        <v>16</v>
      </c>
      <c r="H66" s="25">
        <v>6</v>
      </c>
      <c r="I66" s="25">
        <v>29</v>
      </c>
      <c r="J66" s="25">
        <v>42.5</v>
      </c>
      <c r="K66" s="26">
        <v>0.249</v>
      </c>
      <c r="L66" s="27">
        <v>0.01</v>
      </c>
      <c r="M66" s="25" t="s">
        <v>4</v>
      </c>
      <c r="N66" s="26">
        <f t="shared" ref="N66:N129" si="1">EXP(-($D$1531^2*K66^2)/2)</f>
        <v>0.83426135923237854</v>
      </c>
    </row>
    <row r="67" spans="1:14" x14ac:dyDescent="0.25">
      <c r="A67" s="144">
        <v>2.83</v>
      </c>
      <c r="B67" s="24">
        <v>-111.751</v>
      </c>
      <c r="C67" s="24">
        <v>39.307000000000002</v>
      </c>
      <c r="D67" s="25">
        <v>2</v>
      </c>
      <c r="E67" s="25">
        <v>1979</v>
      </c>
      <c r="F67" s="25">
        <v>10</v>
      </c>
      <c r="G67" s="25">
        <v>5</v>
      </c>
      <c r="H67" s="25">
        <v>15</v>
      </c>
      <c r="I67" s="25">
        <v>48</v>
      </c>
      <c r="J67" s="25">
        <v>6.7</v>
      </c>
      <c r="K67" s="26">
        <v>0.22900000000000001</v>
      </c>
      <c r="L67" s="27">
        <v>0.01</v>
      </c>
      <c r="M67" s="25" t="s">
        <v>4</v>
      </c>
      <c r="N67" s="26">
        <f t="shared" si="1"/>
        <v>0.85789993909624351</v>
      </c>
    </row>
    <row r="68" spans="1:14" x14ac:dyDescent="0.25">
      <c r="A68" s="144">
        <v>2.83</v>
      </c>
      <c r="B68" s="24">
        <v>-111.524</v>
      </c>
      <c r="C68" s="24">
        <v>38.561</v>
      </c>
      <c r="D68" s="25">
        <v>7</v>
      </c>
      <c r="E68" s="25">
        <v>1979</v>
      </c>
      <c r="F68" s="25">
        <v>11</v>
      </c>
      <c r="G68" s="25">
        <v>27</v>
      </c>
      <c r="H68" s="25">
        <v>20</v>
      </c>
      <c r="I68" s="25">
        <v>37</v>
      </c>
      <c r="J68" s="25">
        <v>35.1</v>
      </c>
      <c r="K68" s="26">
        <v>0.22900000000000001</v>
      </c>
      <c r="L68" s="27">
        <v>0.01</v>
      </c>
      <c r="M68" s="25" t="s">
        <v>4</v>
      </c>
      <c r="N68" s="26">
        <f t="shared" si="1"/>
        <v>0.85789993909624351</v>
      </c>
    </row>
    <row r="69" spans="1:14" x14ac:dyDescent="0.25">
      <c r="A69" s="144">
        <v>2.83</v>
      </c>
      <c r="B69" s="24">
        <v>-112.55500000000001</v>
      </c>
      <c r="C69" s="24">
        <v>42.066000000000003</v>
      </c>
      <c r="D69" s="25">
        <v>7</v>
      </c>
      <c r="E69" s="25">
        <v>1980</v>
      </c>
      <c r="F69" s="25">
        <v>1</v>
      </c>
      <c r="G69" s="25">
        <v>11</v>
      </c>
      <c r="H69" s="25">
        <v>0</v>
      </c>
      <c r="I69" s="25">
        <v>58</v>
      </c>
      <c r="J69" s="25">
        <v>57.4</v>
      </c>
      <c r="K69" s="26">
        <v>0.22900000000000001</v>
      </c>
      <c r="L69" s="27">
        <v>0.01</v>
      </c>
      <c r="M69" s="25" t="s">
        <v>4</v>
      </c>
      <c r="N69" s="26">
        <f t="shared" si="1"/>
        <v>0.85789993909624351</v>
      </c>
    </row>
    <row r="70" spans="1:14" x14ac:dyDescent="0.25">
      <c r="A70" s="144">
        <v>2.83</v>
      </c>
      <c r="B70" s="24">
        <v>-112.791</v>
      </c>
      <c r="C70" s="24">
        <v>41.732999999999997</v>
      </c>
      <c r="D70" s="25">
        <v>1</v>
      </c>
      <c r="E70" s="25">
        <v>1980</v>
      </c>
      <c r="F70" s="25">
        <v>2</v>
      </c>
      <c r="G70" s="25">
        <v>20</v>
      </c>
      <c r="H70" s="25">
        <v>0</v>
      </c>
      <c r="I70" s="25">
        <v>14</v>
      </c>
      <c r="J70" s="25">
        <v>49.7</v>
      </c>
      <c r="K70" s="26">
        <v>0.249</v>
      </c>
      <c r="L70" s="27">
        <v>0.01</v>
      </c>
      <c r="M70" s="25" t="s">
        <v>4</v>
      </c>
      <c r="N70" s="26">
        <f t="shared" si="1"/>
        <v>0.83426135923237854</v>
      </c>
    </row>
    <row r="71" spans="1:14" x14ac:dyDescent="0.25">
      <c r="A71" s="144">
        <v>2.83</v>
      </c>
      <c r="B71" s="24">
        <v>-110.559</v>
      </c>
      <c r="C71" s="24">
        <v>39.866999999999997</v>
      </c>
      <c r="D71" s="25">
        <v>7</v>
      </c>
      <c r="E71" s="25">
        <v>1980</v>
      </c>
      <c r="F71" s="25">
        <v>6</v>
      </c>
      <c r="G71" s="25">
        <v>23</v>
      </c>
      <c r="H71" s="25">
        <v>6</v>
      </c>
      <c r="I71" s="25">
        <v>1</v>
      </c>
      <c r="J71" s="25">
        <v>40</v>
      </c>
      <c r="K71" s="26">
        <v>0.249</v>
      </c>
      <c r="L71" s="27">
        <v>0.01</v>
      </c>
      <c r="M71" s="25" t="s">
        <v>4</v>
      </c>
      <c r="N71" s="26">
        <f t="shared" si="1"/>
        <v>0.83426135923237854</v>
      </c>
    </row>
    <row r="72" spans="1:14" x14ac:dyDescent="0.25">
      <c r="A72" s="144">
        <v>2.83</v>
      </c>
      <c r="B72" s="24">
        <v>-112.583</v>
      </c>
      <c r="C72" s="24">
        <v>38.625</v>
      </c>
      <c r="D72" s="25">
        <v>7</v>
      </c>
      <c r="E72" s="25">
        <v>1980</v>
      </c>
      <c r="F72" s="25">
        <v>8</v>
      </c>
      <c r="G72" s="25">
        <v>17</v>
      </c>
      <c r="H72" s="25">
        <v>10</v>
      </c>
      <c r="I72" s="25">
        <v>4</v>
      </c>
      <c r="J72" s="25">
        <v>49.3</v>
      </c>
      <c r="K72" s="26">
        <v>0.249</v>
      </c>
      <c r="L72" s="27">
        <v>0.01</v>
      </c>
      <c r="M72" s="25" t="s">
        <v>4</v>
      </c>
      <c r="N72" s="26">
        <f t="shared" si="1"/>
        <v>0.83426135923237854</v>
      </c>
    </row>
    <row r="73" spans="1:14" x14ac:dyDescent="0.25">
      <c r="A73" s="144">
        <v>2.83</v>
      </c>
      <c r="B73" s="24">
        <v>-112.416</v>
      </c>
      <c r="C73" s="24">
        <v>41.927</v>
      </c>
      <c r="D73" s="25">
        <v>4</v>
      </c>
      <c r="E73" s="25">
        <v>1980</v>
      </c>
      <c r="F73" s="25">
        <v>9</v>
      </c>
      <c r="G73" s="25">
        <v>5</v>
      </c>
      <c r="H73" s="25">
        <v>1</v>
      </c>
      <c r="I73" s="25">
        <v>23</v>
      </c>
      <c r="J73" s="25">
        <v>22.5</v>
      </c>
      <c r="K73" s="26">
        <v>0.249</v>
      </c>
      <c r="L73" s="27">
        <v>0.01</v>
      </c>
      <c r="M73" s="25" t="s">
        <v>4</v>
      </c>
      <c r="N73" s="26">
        <f t="shared" si="1"/>
        <v>0.83426135923237854</v>
      </c>
    </row>
    <row r="74" spans="1:14" x14ac:dyDescent="0.25">
      <c r="A74" s="144">
        <v>2.83</v>
      </c>
      <c r="B74" s="24">
        <v>-112.675</v>
      </c>
      <c r="C74" s="24">
        <v>41.89</v>
      </c>
      <c r="D74" s="25">
        <v>2</v>
      </c>
      <c r="E74" s="25">
        <v>1980</v>
      </c>
      <c r="F74" s="25">
        <v>12</v>
      </c>
      <c r="G74" s="25">
        <v>19</v>
      </c>
      <c r="H74" s="25">
        <v>16</v>
      </c>
      <c r="I74" s="25">
        <v>56</v>
      </c>
      <c r="J74" s="25">
        <v>29.9</v>
      </c>
      <c r="K74" s="26">
        <v>0.249</v>
      </c>
      <c r="L74" s="27">
        <v>0.01</v>
      </c>
      <c r="M74" s="25" t="s">
        <v>4</v>
      </c>
      <c r="N74" s="26">
        <f t="shared" si="1"/>
        <v>0.83426135923237854</v>
      </c>
    </row>
    <row r="75" spans="1:14" x14ac:dyDescent="0.25">
      <c r="A75" s="144">
        <v>2.69</v>
      </c>
      <c r="B75" s="24">
        <v>-113.11199999999999</v>
      </c>
      <c r="C75" s="24">
        <v>37.451999999999998</v>
      </c>
      <c r="D75" s="25">
        <v>2</v>
      </c>
      <c r="E75" s="25">
        <v>1981</v>
      </c>
      <c r="F75" s="25">
        <v>1</v>
      </c>
      <c r="G75" s="25">
        <v>16</v>
      </c>
      <c r="H75" s="25">
        <v>10</v>
      </c>
      <c r="I75" s="25">
        <v>26</v>
      </c>
      <c r="J75" s="25">
        <v>30.3</v>
      </c>
      <c r="K75" s="26">
        <v>0.22500000000000001</v>
      </c>
      <c r="L75" s="27">
        <v>0.01</v>
      </c>
      <c r="M75" s="25" t="s">
        <v>4</v>
      </c>
      <c r="N75" s="26">
        <f t="shared" si="1"/>
        <v>0.86246540911615621</v>
      </c>
    </row>
    <row r="76" spans="1:14" x14ac:dyDescent="0.25">
      <c r="A76" s="144">
        <v>2.59</v>
      </c>
      <c r="B76" s="24">
        <v>-112.452</v>
      </c>
      <c r="C76" s="24">
        <v>41.862000000000002</v>
      </c>
      <c r="D76" s="25">
        <v>3</v>
      </c>
      <c r="E76" s="25">
        <v>1981</v>
      </c>
      <c r="F76" s="25">
        <v>4</v>
      </c>
      <c r="G76" s="25">
        <v>3</v>
      </c>
      <c r="H76" s="25">
        <v>0</v>
      </c>
      <c r="I76" s="25">
        <v>5</v>
      </c>
      <c r="J76" s="25">
        <v>44.3</v>
      </c>
      <c r="K76" s="26">
        <v>0.22500000000000001</v>
      </c>
      <c r="L76" s="27">
        <v>0.01</v>
      </c>
      <c r="M76" s="25" t="s">
        <v>4</v>
      </c>
      <c r="N76" s="26">
        <f t="shared" si="1"/>
        <v>0.86246540911615621</v>
      </c>
    </row>
    <row r="77" spans="1:14" x14ac:dyDescent="0.25">
      <c r="A77" s="144">
        <v>2.54</v>
      </c>
      <c r="B77" s="24">
        <v>-111.514</v>
      </c>
      <c r="C77" s="24">
        <v>38.770000000000003</v>
      </c>
      <c r="D77" s="25">
        <v>2</v>
      </c>
      <c r="E77" s="25">
        <v>1981</v>
      </c>
      <c r="F77" s="25">
        <v>6</v>
      </c>
      <c r="G77" s="25">
        <v>9</v>
      </c>
      <c r="H77" s="25">
        <v>16</v>
      </c>
      <c r="I77" s="25">
        <v>0</v>
      </c>
      <c r="J77" s="25">
        <v>35.9</v>
      </c>
      <c r="K77" s="26">
        <v>0.22500000000000001</v>
      </c>
      <c r="L77" s="27">
        <v>0.01</v>
      </c>
      <c r="M77" s="25" t="s">
        <v>4</v>
      </c>
      <c r="N77" s="26">
        <f t="shared" si="1"/>
        <v>0.86246540911615621</v>
      </c>
    </row>
    <row r="78" spans="1:14" x14ac:dyDescent="0.25">
      <c r="A78" s="144">
        <v>2.5299999999999998</v>
      </c>
      <c r="B78" s="24">
        <v>-113.12</v>
      </c>
      <c r="C78" s="24">
        <v>37.816000000000003</v>
      </c>
      <c r="D78" s="25">
        <v>0</v>
      </c>
      <c r="E78" s="25">
        <v>1981</v>
      </c>
      <c r="F78" s="25">
        <v>6</v>
      </c>
      <c r="G78" s="25">
        <v>27</v>
      </c>
      <c r="H78" s="25">
        <v>7</v>
      </c>
      <c r="I78" s="25">
        <v>45</v>
      </c>
      <c r="J78" s="25">
        <v>10</v>
      </c>
      <c r="K78" s="26">
        <v>0.22500000000000001</v>
      </c>
      <c r="L78" s="27">
        <v>0.01</v>
      </c>
      <c r="M78" s="25" t="s">
        <v>4</v>
      </c>
      <c r="N78" s="26">
        <f t="shared" si="1"/>
        <v>0.86246540911615621</v>
      </c>
    </row>
    <row r="79" spans="1:14" x14ac:dyDescent="0.25">
      <c r="A79" s="144">
        <v>2.52</v>
      </c>
      <c r="B79" s="24">
        <v>-113.328</v>
      </c>
      <c r="C79" s="24">
        <v>37.316000000000003</v>
      </c>
      <c r="D79" s="25">
        <v>1</v>
      </c>
      <c r="E79" s="25">
        <v>1981</v>
      </c>
      <c r="F79" s="25">
        <v>7</v>
      </c>
      <c r="G79" s="25">
        <v>5</v>
      </c>
      <c r="H79" s="25">
        <v>9</v>
      </c>
      <c r="I79" s="25">
        <v>28</v>
      </c>
      <c r="J79" s="25">
        <v>43.4</v>
      </c>
      <c r="K79" s="26">
        <v>0.22500000000000001</v>
      </c>
      <c r="L79" s="27">
        <v>0.01</v>
      </c>
      <c r="M79" s="25" t="s">
        <v>4</v>
      </c>
      <c r="N79" s="26">
        <f t="shared" si="1"/>
        <v>0.86246540911615621</v>
      </c>
    </row>
    <row r="80" spans="1:14" x14ac:dyDescent="0.25">
      <c r="A80" s="144">
        <v>2.7</v>
      </c>
      <c r="B80" s="24">
        <v>-109.465</v>
      </c>
      <c r="C80" s="24">
        <v>39.591000000000001</v>
      </c>
      <c r="D80" s="25">
        <v>0</v>
      </c>
      <c r="E80" s="25">
        <v>1981</v>
      </c>
      <c r="F80" s="25">
        <v>8</v>
      </c>
      <c r="G80" s="25">
        <v>7</v>
      </c>
      <c r="H80" s="25">
        <v>19</v>
      </c>
      <c r="I80" s="25">
        <v>47</v>
      </c>
      <c r="J80" s="25">
        <v>18.899999999999999</v>
      </c>
      <c r="K80" s="26">
        <v>0.22500000000000001</v>
      </c>
      <c r="L80" s="27">
        <v>0.01</v>
      </c>
      <c r="M80" s="25" t="s">
        <v>4</v>
      </c>
      <c r="N80" s="26">
        <f t="shared" si="1"/>
        <v>0.86246540911615621</v>
      </c>
    </row>
    <row r="81" spans="1:14" x14ac:dyDescent="0.25">
      <c r="A81" s="144">
        <v>2.66</v>
      </c>
      <c r="B81" s="24">
        <v>-112.432</v>
      </c>
      <c r="C81" s="24">
        <v>37.627000000000002</v>
      </c>
      <c r="D81" s="25">
        <v>2</v>
      </c>
      <c r="E81" s="25">
        <v>1981</v>
      </c>
      <c r="F81" s="25">
        <v>8</v>
      </c>
      <c r="G81" s="25">
        <v>27</v>
      </c>
      <c r="H81" s="25">
        <v>19</v>
      </c>
      <c r="I81" s="25">
        <v>1</v>
      </c>
      <c r="J81" s="25">
        <v>52.6</v>
      </c>
      <c r="K81" s="26">
        <v>0.22500000000000001</v>
      </c>
      <c r="L81" s="27">
        <v>0.01</v>
      </c>
      <c r="M81" s="25" t="s">
        <v>4</v>
      </c>
      <c r="N81" s="26">
        <f t="shared" si="1"/>
        <v>0.86246540911615621</v>
      </c>
    </row>
    <row r="82" spans="1:14" x14ac:dyDescent="0.25">
      <c r="A82" s="144">
        <v>2.63</v>
      </c>
      <c r="B82" s="24">
        <v>-112.718</v>
      </c>
      <c r="C82" s="24">
        <v>37.424999999999997</v>
      </c>
      <c r="D82" s="25">
        <v>7</v>
      </c>
      <c r="E82" s="25">
        <v>1981</v>
      </c>
      <c r="F82" s="25">
        <v>9</v>
      </c>
      <c r="G82" s="25">
        <v>30</v>
      </c>
      <c r="H82" s="25">
        <v>8</v>
      </c>
      <c r="I82" s="25">
        <v>51</v>
      </c>
      <c r="J82" s="25">
        <v>55.2</v>
      </c>
      <c r="K82" s="26">
        <v>0.22500000000000001</v>
      </c>
      <c r="L82" s="27">
        <v>0.01</v>
      </c>
      <c r="M82" s="25" t="s">
        <v>4</v>
      </c>
      <c r="N82" s="26">
        <f t="shared" si="1"/>
        <v>0.86246540911615621</v>
      </c>
    </row>
    <row r="83" spans="1:14" x14ac:dyDescent="0.25">
      <c r="A83" s="144">
        <v>2.74</v>
      </c>
      <c r="B83" s="24">
        <v>-112.526</v>
      </c>
      <c r="C83" s="24">
        <v>36.960999999999999</v>
      </c>
      <c r="D83" s="25">
        <v>0</v>
      </c>
      <c r="E83" s="25">
        <v>1981</v>
      </c>
      <c r="F83" s="25">
        <v>11</v>
      </c>
      <c r="G83" s="25">
        <v>16</v>
      </c>
      <c r="H83" s="25">
        <v>4</v>
      </c>
      <c r="I83" s="25">
        <v>32</v>
      </c>
      <c r="J83" s="25">
        <v>49</v>
      </c>
      <c r="K83" s="26">
        <v>0.22500000000000001</v>
      </c>
      <c r="L83" s="27">
        <v>0.01</v>
      </c>
      <c r="M83" s="25" t="s">
        <v>4</v>
      </c>
      <c r="N83" s="26">
        <f t="shared" si="1"/>
        <v>0.86246540911615621</v>
      </c>
    </row>
    <row r="84" spans="1:14" x14ac:dyDescent="0.25">
      <c r="A84" s="144">
        <v>2.61</v>
      </c>
      <c r="B84" s="24">
        <v>-112.51</v>
      </c>
      <c r="C84" s="24">
        <v>42.048000000000002</v>
      </c>
      <c r="D84" s="25">
        <v>6</v>
      </c>
      <c r="E84" s="25">
        <v>1981</v>
      </c>
      <c r="F84" s="25">
        <v>11</v>
      </c>
      <c r="G84" s="25">
        <v>16</v>
      </c>
      <c r="H84" s="25">
        <v>5</v>
      </c>
      <c r="I84" s="25">
        <v>34</v>
      </c>
      <c r="J84" s="25">
        <v>25.2</v>
      </c>
      <c r="K84" s="26">
        <v>0.22500000000000001</v>
      </c>
      <c r="L84" s="27">
        <v>0.01</v>
      </c>
      <c r="M84" s="25" t="s">
        <v>4</v>
      </c>
      <c r="N84" s="26">
        <f t="shared" si="1"/>
        <v>0.86246540911615621</v>
      </c>
    </row>
    <row r="85" spans="1:14" x14ac:dyDescent="0.25">
      <c r="A85" s="144">
        <v>2.58</v>
      </c>
      <c r="B85" s="24">
        <v>-113.586</v>
      </c>
      <c r="C85" s="24">
        <v>37.174999999999997</v>
      </c>
      <c r="D85" s="25">
        <v>0</v>
      </c>
      <c r="E85" s="25">
        <v>1981</v>
      </c>
      <c r="F85" s="25">
        <v>12</v>
      </c>
      <c r="G85" s="25">
        <v>2</v>
      </c>
      <c r="H85" s="25">
        <v>21</v>
      </c>
      <c r="I85" s="25">
        <v>21</v>
      </c>
      <c r="J85" s="25">
        <v>15.8</v>
      </c>
      <c r="K85" s="26">
        <v>0.22500000000000001</v>
      </c>
      <c r="L85" s="27">
        <v>0.01</v>
      </c>
      <c r="M85" s="25" t="s">
        <v>4</v>
      </c>
      <c r="N85" s="26">
        <f t="shared" si="1"/>
        <v>0.86246540911615621</v>
      </c>
    </row>
    <row r="86" spans="1:14" x14ac:dyDescent="0.25">
      <c r="A86" s="144">
        <v>2.69</v>
      </c>
      <c r="B86" s="24">
        <v>-112.55800000000001</v>
      </c>
      <c r="C86" s="24">
        <v>41.89</v>
      </c>
      <c r="D86" s="25">
        <v>2</v>
      </c>
      <c r="E86" s="25">
        <v>1981</v>
      </c>
      <c r="F86" s="25">
        <v>12</v>
      </c>
      <c r="G86" s="25">
        <v>29</v>
      </c>
      <c r="H86" s="25">
        <v>11</v>
      </c>
      <c r="I86" s="25">
        <v>39</v>
      </c>
      <c r="J86" s="25">
        <v>21.2</v>
      </c>
      <c r="K86" s="26">
        <v>0.22500000000000001</v>
      </c>
      <c r="L86" s="27">
        <v>0.01</v>
      </c>
      <c r="M86" s="25" t="s">
        <v>4</v>
      </c>
      <c r="N86" s="26">
        <f t="shared" si="1"/>
        <v>0.86246540911615621</v>
      </c>
    </row>
    <row r="87" spans="1:14" x14ac:dyDescent="0.25">
      <c r="A87" s="144">
        <v>2.79</v>
      </c>
      <c r="B87" s="24">
        <v>-112.88</v>
      </c>
      <c r="C87" s="24">
        <v>36.945</v>
      </c>
      <c r="D87" s="25">
        <v>9</v>
      </c>
      <c r="E87" s="25">
        <v>1982</v>
      </c>
      <c r="F87" s="25">
        <v>1</v>
      </c>
      <c r="G87" s="25">
        <v>7</v>
      </c>
      <c r="H87" s="25">
        <v>16</v>
      </c>
      <c r="I87" s="25">
        <v>21</v>
      </c>
      <c r="J87" s="25">
        <v>45.4</v>
      </c>
      <c r="K87" s="26">
        <v>0.16200000000000001</v>
      </c>
      <c r="L87" s="27">
        <v>0.01</v>
      </c>
      <c r="M87" s="25" t="s">
        <v>7</v>
      </c>
      <c r="N87" s="26">
        <f t="shared" si="1"/>
        <v>0.92616526672650978</v>
      </c>
    </row>
    <row r="88" spans="1:14" x14ac:dyDescent="0.25">
      <c r="A88" s="144">
        <v>2.5499999999999998</v>
      </c>
      <c r="B88" s="24">
        <v>-113.992</v>
      </c>
      <c r="C88" s="24">
        <v>36.978999999999999</v>
      </c>
      <c r="D88" s="25">
        <v>1</v>
      </c>
      <c r="E88" s="25">
        <v>1982</v>
      </c>
      <c r="F88" s="25">
        <v>2</v>
      </c>
      <c r="G88" s="25">
        <v>11</v>
      </c>
      <c r="H88" s="25">
        <v>2</v>
      </c>
      <c r="I88" s="25">
        <v>50</v>
      </c>
      <c r="J88" s="25">
        <v>39.9</v>
      </c>
      <c r="K88" s="26">
        <v>0.22500000000000001</v>
      </c>
      <c r="L88" s="27">
        <v>0.01</v>
      </c>
      <c r="M88" s="25" t="s">
        <v>4</v>
      </c>
      <c r="N88" s="26">
        <f t="shared" si="1"/>
        <v>0.86246540911615621</v>
      </c>
    </row>
    <row r="89" spans="1:14" x14ac:dyDescent="0.25">
      <c r="A89" s="144">
        <v>2.6</v>
      </c>
      <c r="B89" s="24">
        <v>-109.392</v>
      </c>
      <c r="C89" s="24">
        <v>39.588999999999999</v>
      </c>
      <c r="D89" s="25">
        <v>1</v>
      </c>
      <c r="E89" s="25">
        <v>1982</v>
      </c>
      <c r="F89" s="25">
        <v>2</v>
      </c>
      <c r="G89" s="25">
        <v>25</v>
      </c>
      <c r="H89" s="25">
        <v>20</v>
      </c>
      <c r="I89" s="25">
        <v>20</v>
      </c>
      <c r="J89" s="25">
        <v>4.5999999999999996</v>
      </c>
      <c r="K89" s="26">
        <v>0.22500000000000001</v>
      </c>
      <c r="L89" s="27">
        <v>0.01</v>
      </c>
      <c r="M89" s="25" t="s">
        <v>4</v>
      </c>
      <c r="N89" s="26">
        <f t="shared" si="1"/>
        <v>0.86246540911615621</v>
      </c>
    </row>
    <row r="90" spans="1:14" x14ac:dyDescent="0.25">
      <c r="A90" s="144">
        <v>2.59</v>
      </c>
      <c r="B90" s="24">
        <v>-112.831</v>
      </c>
      <c r="C90" s="24">
        <v>36.939</v>
      </c>
      <c r="D90" s="25">
        <v>1</v>
      </c>
      <c r="E90" s="25">
        <v>1982</v>
      </c>
      <c r="F90" s="25">
        <v>4</v>
      </c>
      <c r="G90" s="25">
        <v>30</v>
      </c>
      <c r="H90" s="25">
        <v>7</v>
      </c>
      <c r="I90" s="25">
        <v>56</v>
      </c>
      <c r="J90" s="25">
        <v>58</v>
      </c>
      <c r="K90" s="26">
        <v>0.22500000000000001</v>
      </c>
      <c r="L90" s="27">
        <v>0.01</v>
      </c>
      <c r="M90" s="25" t="s">
        <v>4</v>
      </c>
      <c r="N90" s="26">
        <f t="shared" si="1"/>
        <v>0.86246540911615621</v>
      </c>
    </row>
    <row r="91" spans="1:14" x14ac:dyDescent="0.25">
      <c r="A91" s="144">
        <v>2.69</v>
      </c>
      <c r="B91" s="24">
        <v>-112.824</v>
      </c>
      <c r="C91" s="24">
        <v>41.499000000000002</v>
      </c>
      <c r="D91" s="25">
        <v>8</v>
      </c>
      <c r="E91" s="25">
        <v>1982</v>
      </c>
      <c r="F91" s="25">
        <v>6</v>
      </c>
      <c r="G91" s="25">
        <v>20</v>
      </c>
      <c r="H91" s="25">
        <v>14</v>
      </c>
      <c r="I91" s="25">
        <v>32</v>
      </c>
      <c r="J91" s="25">
        <v>52</v>
      </c>
      <c r="K91" s="26">
        <v>0.22500000000000001</v>
      </c>
      <c r="L91" s="27">
        <v>0.01</v>
      </c>
      <c r="M91" s="25" t="s">
        <v>4</v>
      </c>
      <c r="N91" s="26">
        <f t="shared" si="1"/>
        <v>0.86246540911615621</v>
      </c>
    </row>
    <row r="92" spans="1:14" x14ac:dyDescent="0.25">
      <c r="A92" s="144">
        <v>2.57</v>
      </c>
      <c r="B92" s="24">
        <v>-113.812</v>
      </c>
      <c r="C92" s="24">
        <v>37.07</v>
      </c>
      <c r="D92" s="25">
        <v>1</v>
      </c>
      <c r="E92" s="25">
        <v>1982</v>
      </c>
      <c r="F92" s="25">
        <v>7</v>
      </c>
      <c r="G92" s="25">
        <v>14</v>
      </c>
      <c r="H92" s="25">
        <v>3</v>
      </c>
      <c r="I92" s="25">
        <v>12</v>
      </c>
      <c r="J92" s="25">
        <v>6.1</v>
      </c>
      <c r="K92" s="26">
        <v>0.22500000000000001</v>
      </c>
      <c r="L92" s="27">
        <v>0.01</v>
      </c>
      <c r="M92" s="25" t="s">
        <v>4</v>
      </c>
      <c r="N92" s="26">
        <f t="shared" si="1"/>
        <v>0.86246540911615621</v>
      </c>
    </row>
    <row r="93" spans="1:14" x14ac:dyDescent="0.25">
      <c r="A93" s="144">
        <v>2.5099999999999998</v>
      </c>
      <c r="B93" s="24">
        <v>-112.78100000000001</v>
      </c>
      <c r="C93" s="24">
        <v>40.286999999999999</v>
      </c>
      <c r="D93" s="25">
        <v>3</v>
      </c>
      <c r="E93" s="25">
        <v>1982</v>
      </c>
      <c r="F93" s="25">
        <v>8</v>
      </c>
      <c r="G93" s="25">
        <v>22</v>
      </c>
      <c r="H93" s="25">
        <v>20</v>
      </c>
      <c r="I93" s="25">
        <v>9</v>
      </c>
      <c r="J93" s="25">
        <v>27.6</v>
      </c>
      <c r="K93" s="26">
        <v>0.22500000000000001</v>
      </c>
      <c r="L93" s="27">
        <v>0.01</v>
      </c>
      <c r="M93" s="25" t="s">
        <v>4</v>
      </c>
      <c r="N93" s="26">
        <f t="shared" si="1"/>
        <v>0.86246540911615621</v>
      </c>
    </row>
    <row r="94" spans="1:14" x14ac:dyDescent="0.25">
      <c r="A94" s="144">
        <v>2.61</v>
      </c>
      <c r="B94" s="24">
        <v>-113.20099999999999</v>
      </c>
      <c r="C94" s="24">
        <v>37.572000000000003</v>
      </c>
      <c r="D94" s="25">
        <v>2</v>
      </c>
      <c r="E94" s="25">
        <v>1982</v>
      </c>
      <c r="F94" s="25">
        <v>8</v>
      </c>
      <c r="G94" s="25">
        <v>23</v>
      </c>
      <c r="H94" s="25">
        <v>4</v>
      </c>
      <c r="I94" s="25">
        <v>58</v>
      </c>
      <c r="J94" s="25">
        <v>23</v>
      </c>
      <c r="K94" s="26">
        <v>0.22500000000000001</v>
      </c>
      <c r="L94" s="27">
        <v>0.01</v>
      </c>
      <c r="M94" s="25" t="s">
        <v>4</v>
      </c>
      <c r="N94" s="26">
        <f t="shared" si="1"/>
        <v>0.86246540911615621</v>
      </c>
    </row>
    <row r="95" spans="1:14" x14ac:dyDescent="0.25">
      <c r="A95" s="144">
        <v>2.83</v>
      </c>
      <c r="B95" s="24">
        <v>-111.66800000000001</v>
      </c>
      <c r="C95" s="24">
        <v>40.878999999999998</v>
      </c>
      <c r="D95" s="25">
        <v>4</v>
      </c>
      <c r="E95" s="25">
        <v>1982</v>
      </c>
      <c r="F95" s="25">
        <v>8</v>
      </c>
      <c r="G95" s="25">
        <v>29</v>
      </c>
      <c r="H95" s="25">
        <v>12</v>
      </c>
      <c r="I95" s="25">
        <v>7</v>
      </c>
      <c r="J95" s="25">
        <v>54.3</v>
      </c>
      <c r="K95" s="26">
        <v>0.22500000000000001</v>
      </c>
      <c r="L95" s="27">
        <v>0.01</v>
      </c>
      <c r="M95" s="25" t="s">
        <v>4</v>
      </c>
      <c r="N95" s="26">
        <f t="shared" si="1"/>
        <v>0.86246540911615621</v>
      </c>
    </row>
    <row r="96" spans="1:14" x14ac:dyDescent="0.25">
      <c r="A96" s="144">
        <v>2.74</v>
      </c>
      <c r="B96" s="24">
        <v>-111.672</v>
      </c>
      <c r="C96" s="24">
        <v>41.14</v>
      </c>
      <c r="D96" s="25">
        <v>8</v>
      </c>
      <c r="E96" s="25">
        <v>1983</v>
      </c>
      <c r="F96" s="25">
        <v>3</v>
      </c>
      <c r="G96" s="25">
        <v>6</v>
      </c>
      <c r="H96" s="25">
        <v>10</v>
      </c>
      <c r="I96" s="25">
        <v>53</v>
      </c>
      <c r="J96" s="25">
        <v>35.700000000000003</v>
      </c>
      <c r="K96" s="26">
        <v>0.22500000000000001</v>
      </c>
      <c r="L96" s="27">
        <v>0.01</v>
      </c>
      <c r="M96" s="25" t="s">
        <v>4</v>
      </c>
      <c r="N96" s="26">
        <f t="shared" si="1"/>
        <v>0.86246540911615621</v>
      </c>
    </row>
    <row r="97" spans="1:14" x14ac:dyDescent="0.25">
      <c r="A97" s="144">
        <v>2.66</v>
      </c>
      <c r="B97" s="24">
        <v>-111.40600000000001</v>
      </c>
      <c r="C97" s="24">
        <v>42.328000000000003</v>
      </c>
      <c r="D97" s="25">
        <v>0</v>
      </c>
      <c r="E97" s="25">
        <v>1983</v>
      </c>
      <c r="F97" s="25">
        <v>3</v>
      </c>
      <c r="G97" s="25">
        <v>16</v>
      </c>
      <c r="H97" s="25">
        <v>18</v>
      </c>
      <c r="I97" s="25">
        <v>31</v>
      </c>
      <c r="J97" s="25">
        <v>55.5</v>
      </c>
      <c r="K97" s="26">
        <v>0.22500000000000001</v>
      </c>
      <c r="L97" s="27">
        <v>0.01</v>
      </c>
      <c r="M97" s="25" t="s">
        <v>4</v>
      </c>
      <c r="N97" s="26">
        <f t="shared" si="1"/>
        <v>0.86246540911615621</v>
      </c>
    </row>
    <row r="98" spans="1:14" x14ac:dyDescent="0.25">
      <c r="A98" s="144">
        <v>2.52</v>
      </c>
      <c r="B98" s="24">
        <v>-112.4</v>
      </c>
      <c r="C98" s="24">
        <v>37.76</v>
      </c>
      <c r="D98" s="25">
        <v>0</v>
      </c>
      <c r="E98" s="25">
        <v>1983</v>
      </c>
      <c r="F98" s="25">
        <v>6</v>
      </c>
      <c r="G98" s="25">
        <v>1</v>
      </c>
      <c r="H98" s="25">
        <v>4</v>
      </c>
      <c r="I98" s="25">
        <v>28</v>
      </c>
      <c r="J98" s="25">
        <v>9.1</v>
      </c>
      <c r="K98" s="26">
        <v>0.22500000000000001</v>
      </c>
      <c r="L98" s="27">
        <v>0.01</v>
      </c>
      <c r="M98" s="25" t="s">
        <v>4</v>
      </c>
      <c r="N98" s="26">
        <f t="shared" si="1"/>
        <v>0.86246540911615621</v>
      </c>
    </row>
    <row r="99" spans="1:14" x14ac:dyDescent="0.25">
      <c r="A99" s="144">
        <v>2.5</v>
      </c>
      <c r="B99" s="24">
        <v>-111.979</v>
      </c>
      <c r="C99" s="24">
        <v>39.853999999999999</v>
      </c>
      <c r="D99" s="25">
        <v>5</v>
      </c>
      <c r="E99" s="25">
        <v>1983</v>
      </c>
      <c r="F99" s="25">
        <v>6</v>
      </c>
      <c r="G99" s="25">
        <v>9</v>
      </c>
      <c r="H99" s="25">
        <v>16</v>
      </c>
      <c r="I99" s="25">
        <v>57</v>
      </c>
      <c r="J99" s="25">
        <v>15</v>
      </c>
      <c r="K99" s="26">
        <v>0.22500000000000001</v>
      </c>
      <c r="L99" s="27">
        <v>0.01</v>
      </c>
      <c r="M99" s="25" t="s">
        <v>4</v>
      </c>
      <c r="N99" s="26">
        <f t="shared" si="1"/>
        <v>0.86246540911615621</v>
      </c>
    </row>
    <row r="100" spans="1:14" x14ac:dyDescent="0.25">
      <c r="A100" s="144">
        <v>2.84</v>
      </c>
      <c r="B100" s="24">
        <v>-113.602</v>
      </c>
      <c r="C100" s="24">
        <v>36.997</v>
      </c>
      <c r="D100" s="25">
        <v>0</v>
      </c>
      <c r="E100" s="25">
        <v>1984</v>
      </c>
      <c r="F100" s="25">
        <v>4</v>
      </c>
      <c r="G100" s="25">
        <v>14</v>
      </c>
      <c r="H100" s="25">
        <v>16</v>
      </c>
      <c r="I100" s="25">
        <v>52</v>
      </c>
      <c r="J100" s="25">
        <v>31.5</v>
      </c>
      <c r="K100" s="26">
        <v>0.22500000000000001</v>
      </c>
      <c r="L100" s="27">
        <v>0.01</v>
      </c>
      <c r="M100" s="25" t="s">
        <v>4</v>
      </c>
      <c r="N100" s="26">
        <f t="shared" si="1"/>
        <v>0.86246540911615621</v>
      </c>
    </row>
    <row r="101" spans="1:14" x14ac:dyDescent="0.25">
      <c r="A101" s="144">
        <v>2.74</v>
      </c>
      <c r="B101" s="24">
        <v>-112.553</v>
      </c>
      <c r="C101" s="24">
        <v>42.003</v>
      </c>
      <c r="D101" s="25">
        <v>3</v>
      </c>
      <c r="E101" s="25">
        <v>1984</v>
      </c>
      <c r="F101" s="25">
        <v>5</v>
      </c>
      <c r="G101" s="25">
        <v>12</v>
      </c>
      <c r="H101" s="25">
        <v>15</v>
      </c>
      <c r="I101" s="25">
        <v>20</v>
      </c>
      <c r="J101" s="25">
        <v>4.4000000000000004</v>
      </c>
      <c r="K101" s="26">
        <v>0.22500000000000001</v>
      </c>
      <c r="L101" s="27">
        <v>0.01</v>
      </c>
      <c r="M101" s="25" t="s">
        <v>4</v>
      </c>
      <c r="N101" s="26">
        <f t="shared" si="1"/>
        <v>0.86246540911615621</v>
      </c>
    </row>
    <row r="102" spans="1:14" x14ac:dyDescent="0.25">
      <c r="A102" s="144">
        <v>2.5499999999999998</v>
      </c>
      <c r="B102" s="24">
        <v>-111.85299999999999</v>
      </c>
      <c r="C102" s="24">
        <v>39.969000000000001</v>
      </c>
      <c r="D102" s="25">
        <v>0</v>
      </c>
      <c r="E102" s="25">
        <v>1984</v>
      </c>
      <c r="F102" s="25">
        <v>6</v>
      </c>
      <c r="G102" s="25">
        <v>2</v>
      </c>
      <c r="H102" s="25">
        <v>13</v>
      </c>
      <c r="I102" s="25">
        <v>52</v>
      </c>
      <c r="J102" s="25">
        <v>34.299999999999997</v>
      </c>
      <c r="K102" s="26">
        <v>0.22500000000000001</v>
      </c>
      <c r="L102" s="27">
        <v>0.01</v>
      </c>
      <c r="M102" s="25" t="s">
        <v>4</v>
      </c>
      <c r="N102" s="26">
        <f t="shared" si="1"/>
        <v>0.86246540911615621</v>
      </c>
    </row>
    <row r="103" spans="1:14" x14ac:dyDescent="0.25">
      <c r="A103" s="144">
        <v>2.61</v>
      </c>
      <c r="B103" s="24">
        <v>-112.349</v>
      </c>
      <c r="C103" s="24">
        <v>36.758000000000003</v>
      </c>
      <c r="D103" s="25">
        <v>1</v>
      </c>
      <c r="E103" s="25">
        <v>1984</v>
      </c>
      <c r="F103" s="25">
        <v>6</v>
      </c>
      <c r="G103" s="25">
        <v>9</v>
      </c>
      <c r="H103" s="25">
        <v>3</v>
      </c>
      <c r="I103" s="25">
        <v>49</v>
      </c>
      <c r="J103" s="25">
        <v>29.2</v>
      </c>
      <c r="K103" s="26">
        <v>0.22500000000000001</v>
      </c>
      <c r="L103" s="27">
        <v>0.01</v>
      </c>
      <c r="M103" s="25" t="s">
        <v>4</v>
      </c>
      <c r="N103" s="26">
        <f t="shared" si="1"/>
        <v>0.86246540911615621</v>
      </c>
    </row>
    <row r="104" spans="1:14" x14ac:dyDescent="0.25">
      <c r="A104" s="144">
        <v>2.64</v>
      </c>
      <c r="B104" s="24">
        <v>-112.374</v>
      </c>
      <c r="C104" s="24">
        <v>41.875999999999998</v>
      </c>
      <c r="D104" s="25">
        <v>1</v>
      </c>
      <c r="E104" s="25">
        <v>1984</v>
      </c>
      <c r="F104" s="25">
        <v>8</v>
      </c>
      <c r="G104" s="25">
        <v>6</v>
      </c>
      <c r="H104" s="25">
        <v>22</v>
      </c>
      <c r="I104" s="25">
        <v>30</v>
      </c>
      <c r="J104" s="25">
        <v>38.700000000000003</v>
      </c>
      <c r="K104" s="26">
        <v>0.22500000000000001</v>
      </c>
      <c r="L104" s="27">
        <v>0.01</v>
      </c>
      <c r="M104" s="25" t="s">
        <v>4</v>
      </c>
      <c r="N104" s="26">
        <f t="shared" si="1"/>
        <v>0.86246540911615621</v>
      </c>
    </row>
    <row r="105" spans="1:14" x14ac:dyDescent="0.25">
      <c r="A105" s="144">
        <v>2.57</v>
      </c>
      <c r="B105" s="24">
        <v>-112.01900000000001</v>
      </c>
      <c r="C105" s="24">
        <v>41.631</v>
      </c>
      <c r="D105" s="25">
        <v>0</v>
      </c>
      <c r="E105" s="25">
        <v>1984</v>
      </c>
      <c r="F105" s="25">
        <v>8</v>
      </c>
      <c r="G105" s="25">
        <v>9</v>
      </c>
      <c r="H105" s="25">
        <v>21</v>
      </c>
      <c r="I105" s="25">
        <v>0</v>
      </c>
      <c r="J105" s="25">
        <v>58.9</v>
      </c>
      <c r="K105" s="26">
        <v>0.22500000000000001</v>
      </c>
      <c r="L105" s="27">
        <v>0.01</v>
      </c>
      <c r="M105" s="25" t="s">
        <v>4</v>
      </c>
      <c r="N105" s="26">
        <f t="shared" si="1"/>
        <v>0.86246540911615621</v>
      </c>
    </row>
    <row r="106" spans="1:14" x14ac:dyDescent="0.25">
      <c r="A106" s="144">
        <v>2.52</v>
      </c>
      <c r="B106" s="24">
        <v>-112.875</v>
      </c>
      <c r="C106" s="24">
        <v>38.116999999999997</v>
      </c>
      <c r="D106" s="25">
        <v>1</v>
      </c>
      <c r="E106" s="25">
        <v>1984</v>
      </c>
      <c r="F106" s="25">
        <v>9</v>
      </c>
      <c r="G106" s="25">
        <v>3</v>
      </c>
      <c r="H106" s="25">
        <v>22</v>
      </c>
      <c r="I106" s="25">
        <v>8</v>
      </c>
      <c r="J106" s="25">
        <v>46.5</v>
      </c>
      <c r="K106" s="26">
        <v>0.22500000000000001</v>
      </c>
      <c r="L106" s="27">
        <v>0.01</v>
      </c>
      <c r="M106" s="25" t="s">
        <v>4</v>
      </c>
      <c r="N106" s="26">
        <f t="shared" si="1"/>
        <v>0.86246540911615621</v>
      </c>
    </row>
    <row r="107" spans="1:14" x14ac:dyDescent="0.25">
      <c r="A107" s="144">
        <v>2.63</v>
      </c>
      <c r="B107" s="24">
        <v>-112.176</v>
      </c>
      <c r="C107" s="24">
        <v>40.750999999999998</v>
      </c>
      <c r="D107" s="25">
        <v>0</v>
      </c>
      <c r="E107" s="25">
        <v>1984</v>
      </c>
      <c r="F107" s="25">
        <v>9</v>
      </c>
      <c r="G107" s="25">
        <v>5</v>
      </c>
      <c r="H107" s="25">
        <v>12</v>
      </c>
      <c r="I107" s="25">
        <v>25</v>
      </c>
      <c r="J107" s="25">
        <v>29.4</v>
      </c>
      <c r="K107" s="26">
        <v>0.22500000000000001</v>
      </c>
      <c r="L107" s="27">
        <v>0.01</v>
      </c>
      <c r="M107" s="25" t="s">
        <v>4</v>
      </c>
      <c r="N107" s="26">
        <f t="shared" si="1"/>
        <v>0.86246540911615621</v>
      </c>
    </row>
    <row r="108" spans="1:14" x14ac:dyDescent="0.25">
      <c r="A108" s="144">
        <v>2.83</v>
      </c>
      <c r="B108" s="24">
        <v>-112.819</v>
      </c>
      <c r="C108" s="24">
        <v>41.783000000000001</v>
      </c>
      <c r="D108" s="25">
        <v>5</v>
      </c>
      <c r="E108" s="25">
        <v>1984</v>
      </c>
      <c r="F108" s="25">
        <v>9</v>
      </c>
      <c r="G108" s="25">
        <v>11</v>
      </c>
      <c r="H108" s="25">
        <v>16</v>
      </c>
      <c r="I108" s="25">
        <v>46</v>
      </c>
      <c r="J108" s="25">
        <v>8</v>
      </c>
      <c r="K108" s="26">
        <v>0.22500000000000001</v>
      </c>
      <c r="L108" s="27">
        <v>0.01</v>
      </c>
      <c r="M108" s="25" t="s">
        <v>4</v>
      </c>
      <c r="N108" s="26">
        <f t="shared" si="1"/>
        <v>0.86246540911615621</v>
      </c>
    </row>
    <row r="109" spans="1:14" x14ac:dyDescent="0.25">
      <c r="A109" s="144">
        <v>2.5</v>
      </c>
      <c r="B109" s="24">
        <v>-112.349</v>
      </c>
      <c r="C109" s="24">
        <v>41.81</v>
      </c>
      <c r="D109" s="25">
        <v>1</v>
      </c>
      <c r="E109" s="25">
        <v>1984</v>
      </c>
      <c r="F109" s="25">
        <v>9</v>
      </c>
      <c r="G109" s="25">
        <v>18</v>
      </c>
      <c r="H109" s="25">
        <v>18</v>
      </c>
      <c r="I109" s="25">
        <v>45</v>
      </c>
      <c r="J109" s="25">
        <v>5.4</v>
      </c>
      <c r="K109" s="26">
        <v>0.22500000000000001</v>
      </c>
      <c r="L109" s="27">
        <v>0.01</v>
      </c>
      <c r="M109" s="25" t="s">
        <v>4</v>
      </c>
      <c r="N109" s="26">
        <f t="shared" si="1"/>
        <v>0.86246540911615621</v>
      </c>
    </row>
    <row r="110" spans="1:14" x14ac:dyDescent="0.25">
      <c r="A110" s="144">
        <v>2.72</v>
      </c>
      <c r="B110" s="24">
        <v>-112.95</v>
      </c>
      <c r="C110" s="24">
        <v>37.826000000000001</v>
      </c>
      <c r="D110" s="25">
        <v>1</v>
      </c>
      <c r="E110" s="25">
        <v>1984</v>
      </c>
      <c r="F110" s="25">
        <v>11</v>
      </c>
      <c r="G110" s="25">
        <v>22</v>
      </c>
      <c r="H110" s="25">
        <v>7</v>
      </c>
      <c r="I110" s="25">
        <v>28</v>
      </c>
      <c r="J110" s="25">
        <v>42.8</v>
      </c>
      <c r="K110" s="26">
        <v>0.22500000000000001</v>
      </c>
      <c r="L110" s="27">
        <v>0.01</v>
      </c>
      <c r="M110" s="25" t="s">
        <v>4</v>
      </c>
      <c r="N110" s="26">
        <f t="shared" si="1"/>
        <v>0.86246540911615621</v>
      </c>
    </row>
    <row r="111" spans="1:14" x14ac:dyDescent="0.25">
      <c r="A111" s="144">
        <v>2.5</v>
      </c>
      <c r="B111" s="24">
        <v>-111.52800000000001</v>
      </c>
      <c r="C111" s="24">
        <v>40.881</v>
      </c>
      <c r="D111" s="25">
        <v>1</v>
      </c>
      <c r="E111" s="25">
        <v>1985</v>
      </c>
      <c r="F111" s="25">
        <v>2</v>
      </c>
      <c r="G111" s="25">
        <v>6</v>
      </c>
      <c r="H111" s="25">
        <v>18</v>
      </c>
      <c r="I111" s="25">
        <v>49</v>
      </c>
      <c r="J111" s="25">
        <v>51.3</v>
      </c>
      <c r="K111" s="26">
        <v>0.22500000000000001</v>
      </c>
      <c r="L111" s="27">
        <v>0.01</v>
      </c>
      <c r="M111" s="25" t="s">
        <v>4</v>
      </c>
      <c r="N111" s="26">
        <f t="shared" si="1"/>
        <v>0.86246540911615621</v>
      </c>
    </row>
    <row r="112" spans="1:14" x14ac:dyDescent="0.25">
      <c r="A112" s="144">
        <v>2.58</v>
      </c>
      <c r="B112" s="24">
        <v>-111.822</v>
      </c>
      <c r="C112" s="24">
        <v>42.463999999999999</v>
      </c>
      <c r="D112" s="25">
        <v>7</v>
      </c>
      <c r="E112" s="25">
        <v>1985</v>
      </c>
      <c r="F112" s="25">
        <v>2</v>
      </c>
      <c r="G112" s="25">
        <v>24</v>
      </c>
      <c r="H112" s="25">
        <v>5</v>
      </c>
      <c r="I112" s="25">
        <v>37</v>
      </c>
      <c r="J112" s="25">
        <v>13.2</v>
      </c>
      <c r="K112" s="26">
        <v>0.22500000000000001</v>
      </c>
      <c r="L112" s="27">
        <v>0.01</v>
      </c>
      <c r="M112" s="25" t="s">
        <v>4</v>
      </c>
      <c r="N112" s="26">
        <f t="shared" si="1"/>
        <v>0.86246540911615621</v>
      </c>
    </row>
    <row r="113" spans="1:14" x14ac:dyDescent="0.25">
      <c r="A113" s="144">
        <v>2.5299999999999998</v>
      </c>
      <c r="B113" s="24">
        <v>-112.151</v>
      </c>
      <c r="C113" s="24">
        <v>38.098999999999997</v>
      </c>
      <c r="D113" s="25">
        <v>0</v>
      </c>
      <c r="E113" s="25">
        <v>1985</v>
      </c>
      <c r="F113" s="25">
        <v>3</v>
      </c>
      <c r="G113" s="25">
        <v>7</v>
      </c>
      <c r="H113" s="25">
        <v>8</v>
      </c>
      <c r="I113" s="25">
        <v>10</v>
      </c>
      <c r="J113" s="25">
        <v>51.1</v>
      </c>
      <c r="K113" s="26">
        <v>0.22500000000000001</v>
      </c>
      <c r="L113" s="27">
        <v>0.01</v>
      </c>
      <c r="M113" s="25" t="s">
        <v>4</v>
      </c>
      <c r="N113" s="26">
        <f t="shared" si="1"/>
        <v>0.86246540911615621</v>
      </c>
    </row>
    <row r="114" spans="1:14" x14ac:dyDescent="0.25">
      <c r="A114" s="144">
        <v>2.74</v>
      </c>
      <c r="B114" s="24">
        <v>-111.572</v>
      </c>
      <c r="C114" s="24">
        <v>42.404000000000003</v>
      </c>
      <c r="D114" s="25">
        <v>1</v>
      </c>
      <c r="E114" s="25">
        <v>1985</v>
      </c>
      <c r="F114" s="25">
        <v>4</v>
      </c>
      <c r="G114" s="25">
        <v>5</v>
      </c>
      <c r="H114" s="25">
        <v>5</v>
      </c>
      <c r="I114" s="25">
        <v>43</v>
      </c>
      <c r="J114" s="25">
        <v>26.5</v>
      </c>
      <c r="K114" s="26">
        <v>0.22500000000000001</v>
      </c>
      <c r="L114" s="27">
        <v>0.01</v>
      </c>
      <c r="M114" s="25" t="s">
        <v>4</v>
      </c>
      <c r="N114" s="26">
        <f t="shared" si="1"/>
        <v>0.86246540911615621</v>
      </c>
    </row>
    <row r="115" spans="1:14" x14ac:dyDescent="0.25">
      <c r="A115" s="144">
        <v>2.5099999999999998</v>
      </c>
      <c r="B115" s="24">
        <v>-112.68600000000001</v>
      </c>
      <c r="C115" s="24">
        <v>37.409999999999997</v>
      </c>
      <c r="D115" s="25">
        <v>2</v>
      </c>
      <c r="E115" s="25">
        <v>1985</v>
      </c>
      <c r="F115" s="25">
        <v>4</v>
      </c>
      <c r="G115" s="25">
        <v>11</v>
      </c>
      <c r="H115" s="25">
        <v>4</v>
      </c>
      <c r="I115" s="25">
        <v>25</v>
      </c>
      <c r="J115" s="25">
        <v>43.5</v>
      </c>
      <c r="K115" s="26">
        <v>0.22500000000000001</v>
      </c>
      <c r="L115" s="27">
        <v>0.01</v>
      </c>
      <c r="M115" s="25" t="s">
        <v>4</v>
      </c>
      <c r="N115" s="26">
        <f t="shared" si="1"/>
        <v>0.86246540911615621</v>
      </c>
    </row>
    <row r="116" spans="1:14" x14ac:dyDescent="0.25">
      <c r="A116" s="144">
        <v>2.56</v>
      </c>
      <c r="B116" s="24">
        <v>-111.953</v>
      </c>
      <c r="C116" s="24">
        <v>42.072000000000003</v>
      </c>
      <c r="D116" s="25">
        <v>0</v>
      </c>
      <c r="E116" s="25">
        <v>1985</v>
      </c>
      <c r="F116" s="25">
        <v>6</v>
      </c>
      <c r="G116" s="25">
        <v>27</v>
      </c>
      <c r="H116" s="25">
        <v>9</v>
      </c>
      <c r="I116" s="25">
        <v>5</v>
      </c>
      <c r="J116" s="25">
        <v>27.9</v>
      </c>
      <c r="K116" s="26">
        <v>0.22500000000000001</v>
      </c>
      <c r="L116" s="27">
        <v>0.01</v>
      </c>
      <c r="M116" s="25" t="s">
        <v>4</v>
      </c>
      <c r="N116" s="26">
        <f t="shared" si="1"/>
        <v>0.86246540911615621</v>
      </c>
    </row>
    <row r="117" spans="1:14" x14ac:dyDescent="0.25">
      <c r="A117" s="144">
        <v>2.66</v>
      </c>
      <c r="B117" s="24">
        <v>-112.774</v>
      </c>
      <c r="C117" s="24">
        <v>38.101999999999997</v>
      </c>
      <c r="D117" s="25">
        <v>1</v>
      </c>
      <c r="E117" s="25">
        <v>1985</v>
      </c>
      <c r="F117" s="25">
        <v>7</v>
      </c>
      <c r="G117" s="25">
        <v>31</v>
      </c>
      <c r="H117" s="25">
        <v>8</v>
      </c>
      <c r="I117" s="25">
        <v>22</v>
      </c>
      <c r="J117" s="25">
        <v>1.2</v>
      </c>
      <c r="K117" s="26">
        <v>0.22500000000000001</v>
      </c>
      <c r="L117" s="27">
        <v>0.01</v>
      </c>
      <c r="M117" s="25" t="s">
        <v>4</v>
      </c>
      <c r="N117" s="26">
        <f t="shared" si="1"/>
        <v>0.86246540911615621</v>
      </c>
    </row>
    <row r="118" spans="1:14" x14ac:dyDescent="0.25">
      <c r="A118" s="144">
        <v>2.74</v>
      </c>
      <c r="B118" s="24">
        <v>-112.32299999999999</v>
      </c>
      <c r="C118" s="24">
        <v>42.106000000000002</v>
      </c>
      <c r="D118" s="25">
        <v>0</v>
      </c>
      <c r="E118" s="25">
        <v>1985</v>
      </c>
      <c r="F118" s="25">
        <v>8</v>
      </c>
      <c r="G118" s="25">
        <v>7</v>
      </c>
      <c r="H118" s="25">
        <v>7</v>
      </c>
      <c r="I118" s="25">
        <v>10</v>
      </c>
      <c r="J118" s="25">
        <v>33.200000000000003</v>
      </c>
      <c r="K118" s="26">
        <v>0.16200000000000001</v>
      </c>
      <c r="L118" s="27">
        <v>0.01</v>
      </c>
      <c r="M118" s="25" t="s">
        <v>7</v>
      </c>
      <c r="N118" s="26">
        <f t="shared" si="1"/>
        <v>0.92616526672650978</v>
      </c>
    </row>
    <row r="119" spans="1:14" x14ac:dyDescent="0.25">
      <c r="A119" s="144">
        <v>2.72</v>
      </c>
      <c r="B119" s="24">
        <v>-110.495</v>
      </c>
      <c r="C119" s="24">
        <v>41.087000000000003</v>
      </c>
      <c r="D119" s="25">
        <v>0</v>
      </c>
      <c r="E119" s="25">
        <v>1985</v>
      </c>
      <c r="F119" s="25">
        <v>8</v>
      </c>
      <c r="G119" s="25">
        <v>13</v>
      </c>
      <c r="H119" s="25">
        <v>17</v>
      </c>
      <c r="I119" s="25">
        <v>54</v>
      </c>
      <c r="J119" s="25">
        <v>50.4</v>
      </c>
      <c r="K119" s="26">
        <v>0.22500000000000001</v>
      </c>
      <c r="L119" s="27">
        <v>0.01</v>
      </c>
      <c r="M119" s="25" t="s">
        <v>4</v>
      </c>
      <c r="N119" s="26">
        <f t="shared" si="1"/>
        <v>0.86246540911615621</v>
      </c>
    </row>
    <row r="120" spans="1:14" x14ac:dyDescent="0.25">
      <c r="A120" s="144">
        <v>2.73</v>
      </c>
      <c r="B120" s="24">
        <v>-112.398</v>
      </c>
      <c r="C120" s="24">
        <v>41.719000000000001</v>
      </c>
      <c r="D120" s="25">
        <v>12</v>
      </c>
      <c r="E120" s="25">
        <v>1985</v>
      </c>
      <c r="F120" s="25">
        <v>9</v>
      </c>
      <c r="G120" s="25">
        <v>24</v>
      </c>
      <c r="H120" s="25">
        <v>23</v>
      </c>
      <c r="I120" s="25">
        <v>55</v>
      </c>
      <c r="J120" s="25">
        <v>13</v>
      </c>
      <c r="K120" s="26">
        <v>0.22500000000000001</v>
      </c>
      <c r="L120" s="27">
        <v>0.01</v>
      </c>
      <c r="M120" s="25" t="s">
        <v>4</v>
      </c>
      <c r="N120" s="26">
        <f t="shared" si="1"/>
        <v>0.86246540911615621</v>
      </c>
    </row>
    <row r="121" spans="1:14" x14ac:dyDescent="0.25">
      <c r="A121" s="144">
        <v>2.5</v>
      </c>
      <c r="B121" s="24">
        <v>-111.96899999999999</v>
      </c>
      <c r="C121" s="24">
        <v>41.625999999999998</v>
      </c>
      <c r="D121" s="25">
        <v>1</v>
      </c>
      <c r="E121" s="25">
        <v>1985</v>
      </c>
      <c r="F121" s="25">
        <v>10</v>
      </c>
      <c r="G121" s="25">
        <v>3</v>
      </c>
      <c r="H121" s="25">
        <v>19</v>
      </c>
      <c r="I121" s="25">
        <v>55</v>
      </c>
      <c r="J121" s="25">
        <v>25.9</v>
      </c>
      <c r="K121" s="26">
        <v>0.22500000000000001</v>
      </c>
      <c r="L121" s="27">
        <v>0.01</v>
      </c>
      <c r="M121" s="25" t="s">
        <v>4</v>
      </c>
      <c r="N121" s="26">
        <f t="shared" si="1"/>
        <v>0.86246540911615621</v>
      </c>
    </row>
    <row r="122" spans="1:14" x14ac:dyDescent="0.25">
      <c r="A122" s="144">
        <v>2.76</v>
      </c>
      <c r="B122" s="24">
        <v>-111.67</v>
      </c>
      <c r="C122" s="24">
        <v>41.433</v>
      </c>
      <c r="D122" s="25">
        <v>0</v>
      </c>
      <c r="E122" s="25">
        <v>1985</v>
      </c>
      <c r="F122" s="25">
        <v>10</v>
      </c>
      <c r="G122" s="25">
        <v>21</v>
      </c>
      <c r="H122" s="25">
        <v>11</v>
      </c>
      <c r="I122" s="25">
        <v>40</v>
      </c>
      <c r="J122" s="25">
        <v>9.6999999999999993</v>
      </c>
      <c r="K122" s="26">
        <v>0.22500000000000001</v>
      </c>
      <c r="L122" s="27">
        <v>0.01</v>
      </c>
      <c r="M122" s="25" t="s">
        <v>4</v>
      </c>
      <c r="N122" s="26">
        <f t="shared" si="1"/>
        <v>0.86246540911615621</v>
      </c>
    </row>
    <row r="123" spans="1:14" x14ac:dyDescent="0.25">
      <c r="A123" s="144">
        <v>2.75</v>
      </c>
      <c r="B123" s="24">
        <v>-111.571</v>
      </c>
      <c r="C123" s="24">
        <v>42.389000000000003</v>
      </c>
      <c r="D123" s="25">
        <v>6</v>
      </c>
      <c r="E123" s="25">
        <v>1985</v>
      </c>
      <c r="F123" s="25">
        <v>12</v>
      </c>
      <c r="G123" s="25">
        <v>5</v>
      </c>
      <c r="H123" s="25">
        <v>16</v>
      </c>
      <c r="I123" s="25">
        <v>12</v>
      </c>
      <c r="J123" s="25">
        <v>46.4</v>
      </c>
      <c r="K123" s="26">
        <v>0.22500000000000001</v>
      </c>
      <c r="L123" s="27">
        <v>0.01</v>
      </c>
      <c r="M123" s="25" t="s">
        <v>4</v>
      </c>
      <c r="N123" s="26">
        <f t="shared" si="1"/>
        <v>0.86246540911615621</v>
      </c>
    </row>
    <row r="124" spans="1:14" x14ac:dyDescent="0.25">
      <c r="A124" s="144">
        <v>2.58</v>
      </c>
      <c r="B124" s="24">
        <v>-112.36199999999999</v>
      </c>
      <c r="C124" s="24">
        <v>38.15</v>
      </c>
      <c r="D124" s="25">
        <v>0</v>
      </c>
      <c r="E124" s="25">
        <v>1985</v>
      </c>
      <c r="F124" s="25">
        <v>12</v>
      </c>
      <c r="G124" s="25">
        <v>11</v>
      </c>
      <c r="H124" s="25">
        <v>13</v>
      </c>
      <c r="I124" s="25">
        <v>23</v>
      </c>
      <c r="J124" s="25">
        <v>47.5</v>
      </c>
      <c r="K124" s="26">
        <v>0.22500000000000001</v>
      </c>
      <c r="L124" s="27">
        <v>0.01</v>
      </c>
      <c r="M124" s="25" t="s">
        <v>4</v>
      </c>
      <c r="N124" s="26">
        <f t="shared" si="1"/>
        <v>0.86246540911615621</v>
      </c>
    </row>
    <row r="125" spans="1:14" x14ac:dyDescent="0.25">
      <c r="A125" s="144">
        <v>2.62</v>
      </c>
      <c r="B125" s="24">
        <v>-111.54300000000001</v>
      </c>
      <c r="C125" s="24">
        <v>38.738</v>
      </c>
      <c r="D125" s="25">
        <v>1</v>
      </c>
      <c r="E125" s="25">
        <v>1985</v>
      </c>
      <c r="F125" s="25">
        <v>12</v>
      </c>
      <c r="G125" s="25">
        <v>24</v>
      </c>
      <c r="H125" s="25">
        <v>3</v>
      </c>
      <c r="I125" s="25">
        <v>11</v>
      </c>
      <c r="J125" s="25">
        <v>25.3</v>
      </c>
      <c r="K125" s="26">
        <v>0.22500000000000001</v>
      </c>
      <c r="L125" s="27">
        <v>0.01</v>
      </c>
      <c r="M125" s="25" t="s">
        <v>4</v>
      </c>
      <c r="N125" s="26">
        <f t="shared" si="1"/>
        <v>0.86246540911615621</v>
      </c>
    </row>
    <row r="126" spans="1:14" x14ac:dyDescent="0.25">
      <c r="A126" s="144">
        <v>2.62</v>
      </c>
      <c r="B126" s="24">
        <v>-113.181</v>
      </c>
      <c r="C126" s="24">
        <v>37.850999999999999</v>
      </c>
      <c r="D126" s="25">
        <v>1</v>
      </c>
      <c r="E126" s="25">
        <v>1985</v>
      </c>
      <c r="F126" s="25">
        <v>12</v>
      </c>
      <c r="G126" s="25">
        <v>27</v>
      </c>
      <c r="H126" s="25">
        <v>1</v>
      </c>
      <c r="I126" s="25">
        <v>35</v>
      </c>
      <c r="J126" s="25">
        <v>36</v>
      </c>
      <c r="K126" s="26">
        <v>0.22500000000000001</v>
      </c>
      <c r="L126" s="27">
        <v>0.01</v>
      </c>
      <c r="M126" s="25" t="s">
        <v>4</v>
      </c>
      <c r="N126" s="26">
        <f t="shared" si="1"/>
        <v>0.86246540911615621</v>
      </c>
    </row>
    <row r="127" spans="1:14" x14ac:dyDescent="0.25">
      <c r="A127" s="144">
        <v>2.5499999999999998</v>
      </c>
      <c r="B127" s="24">
        <v>-111.393</v>
      </c>
      <c r="C127" s="24">
        <v>42.341999999999999</v>
      </c>
      <c r="D127" s="25">
        <v>0</v>
      </c>
      <c r="E127" s="25">
        <v>1986</v>
      </c>
      <c r="F127" s="25">
        <v>1</v>
      </c>
      <c r="G127" s="25">
        <v>30</v>
      </c>
      <c r="H127" s="25">
        <v>9</v>
      </c>
      <c r="I127" s="25">
        <v>50</v>
      </c>
      <c r="J127" s="25">
        <v>52.8</v>
      </c>
      <c r="K127" s="26">
        <v>0.22500000000000001</v>
      </c>
      <c r="L127" s="27">
        <v>0.01</v>
      </c>
      <c r="M127" s="25" t="s">
        <v>4</v>
      </c>
      <c r="N127" s="26">
        <f t="shared" si="1"/>
        <v>0.86246540911615621</v>
      </c>
    </row>
    <row r="128" spans="1:14" x14ac:dyDescent="0.25">
      <c r="A128" s="144">
        <v>2.82</v>
      </c>
      <c r="B128" s="24">
        <v>-112.196</v>
      </c>
      <c r="C128" s="24">
        <v>38.661000000000001</v>
      </c>
      <c r="D128" s="25">
        <v>1</v>
      </c>
      <c r="E128" s="25">
        <v>1986</v>
      </c>
      <c r="F128" s="25">
        <v>2</v>
      </c>
      <c r="G128" s="25">
        <v>8</v>
      </c>
      <c r="H128" s="25">
        <v>13</v>
      </c>
      <c r="I128" s="25">
        <v>3</v>
      </c>
      <c r="J128" s="25">
        <v>35.6</v>
      </c>
      <c r="K128" s="26">
        <v>0.22500000000000001</v>
      </c>
      <c r="L128" s="27">
        <v>0.01</v>
      </c>
      <c r="M128" s="25" t="s">
        <v>4</v>
      </c>
      <c r="N128" s="26">
        <f t="shared" si="1"/>
        <v>0.86246540911615621</v>
      </c>
    </row>
    <row r="129" spans="1:14" x14ac:dyDescent="0.25">
      <c r="A129" s="144">
        <v>2.62</v>
      </c>
      <c r="B129" s="24">
        <v>-109.501</v>
      </c>
      <c r="C129" s="24">
        <v>40.668999999999997</v>
      </c>
      <c r="D129" s="25">
        <v>7</v>
      </c>
      <c r="E129" s="25">
        <v>1986</v>
      </c>
      <c r="F129" s="25">
        <v>3</v>
      </c>
      <c r="G129" s="25">
        <v>9</v>
      </c>
      <c r="H129" s="25">
        <v>20</v>
      </c>
      <c r="I129" s="25">
        <v>48</v>
      </c>
      <c r="J129" s="25">
        <v>6.1</v>
      </c>
      <c r="K129" s="26">
        <v>0.22500000000000001</v>
      </c>
      <c r="L129" s="27">
        <v>0.01</v>
      </c>
      <c r="M129" s="25" t="s">
        <v>4</v>
      </c>
      <c r="N129" s="26">
        <f t="shared" si="1"/>
        <v>0.86246540911615621</v>
      </c>
    </row>
    <row r="130" spans="1:14" x14ac:dyDescent="0.25">
      <c r="A130" s="144">
        <v>2.65</v>
      </c>
      <c r="B130" s="24">
        <v>-112.545</v>
      </c>
      <c r="C130" s="24">
        <v>41.924999999999997</v>
      </c>
      <c r="D130" s="25">
        <v>0</v>
      </c>
      <c r="E130" s="25">
        <v>1986</v>
      </c>
      <c r="F130" s="25">
        <v>3</v>
      </c>
      <c r="G130" s="25">
        <v>13</v>
      </c>
      <c r="H130" s="25">
        <v>2</v>
      </c>
      <c r="I130" s="25">
        <v>49</v>
      </c>
      <c r="J130" s="25">
        <v>6.8</v>
      </c>
      <c r="K130" s="26">
        <v>0.22500000000000001</v>
      </c>
      <c r="L130" s="27">
        <v>0.01</v>
      </c>
      <c r="M130" s="25" t="s">
        <v>4</v>
      </c>
      <c r="N130" s="26">
        <f t="shared" ref="N130:N193" si="2">EXP(-($D$1531^2*K130^2)/2)</f>
        <v>0.86246540911615621</v>
      </c>
    </row>
    <row r="131" spans="1:14" x14ac:dyDescent="0.25">
      <c r="A131" s="144">
        <v>2.57</v>
      </c>
      <c r="B131" s="24">
        <v>-112.67100000000001</v>
      </c>
      <c r="C131" s="24">
        <v>41.841999999999999</v>
      </c>
      <c r="D131" s="25">
        <v>1</v>
      </c>
      <c r="E131" s="25">
        <v>1986</v>
      </c>
      <c r="F131" s="25">
        <v>3</v>
      </c>
      <c r="G131" s="25">
        <v>22</v>
      </c>
      <c r="H131" s="25">
        <v>13</v>
      </c>
      <c r="I131" s="25">
        <v>31</v>
      </c>
      <c r="J131" s="25">
        <v>38.4</v>
      </c>
      <c r="K131" s="26">
        <v>0.22500000000000001</v>
      </c>
      <c r="L131" s="27">
        <v>0.01</v>
      </c>
      <c r="M131" s="25" t="s">
        <v>4</v>
      </c>
      <c r="N131" s="26">
        <f t="shared" si="2"/>
        <v>0.86246540911615621</v>
      </c>
    </row>
    <row r="132" spans="1:14" x14ac:dyDescent="0.25">
      <c r="A132" s="144">
        <v>2.8</v>
      </c>
      <c r="B132" s="24">
        <v>-112.738</v>
      </c>
      <c r="C132" s="24">
        <v>41.841999999999999</v>
      </c>
      <c r="D132" s="25">
        <v>1</v>
      </c>
      <c r="E132" s="25">
        <v>1986</v>
      </c>
      <c r="F132" s="25">
        <v>4</v>
      </c>
      <c r="G132" s="25">
        <v>11</v>
      </c>
      <c r="H132" s="25">
        <v>1</v>
      </c>
      <c r="I132" s="25">
        <v>12</v>
      </c>
      <c r="J132" s="25">
        <v>5.9</v>
      </c>
      <c r="K132" s="26">
        <v>0.22500000000000001</v>
      </c>
      <c r="L132" s="27">
        <v>0.01</v>
      </c>
      <c r="M132" s="25" t="s">
        <v>4</v>
      </c>
      <c r="N132" s="26">
        <f t="shared" si="2"/>
        <v>0.86246540911615621</v>
      </c>
    </row>
    <row r="133" spans="1:14" x14ac:dyDescent="0.25">
      <c r="A133" s="144">
        <v>2.74</v>
      </c>
      <c r="B133" s="24">
        <v>-108.928</v>
      </c>
      <c r="C133" s="24">
        <v>41.046999999999997</v>
      </c>
      <c r="D133" s="25">
        <v>5</v>
      </c>
      <c r="E133" s="25">
        <v>1986</v>
      </c>
      <c r="F133" s="25">
        <v>4</v>
      </c>
      <c r="G133" s="25">
        <v>29</v>
      </c>
      <c r="H133" s="25">
        <v>7</v>
      </c>
      <c r="I133" s="25">
        <v>55</v>
      </c>
      <c r="J133" s="25">
        <v>44.3</v>
      </c>
      <c r="K133" s="26">
        <v>0.23200000000000001</v>
      </c>
      <c r="L133" s="27">
        <v>0.01</v>
      </c>
      <c r="M133" s="25" t="s">
        <v>4</v>
      </c>
      <c r="N133" s="26">
        <f t="shared" si="2"/>
        <v>0.85443925966537915</v>
      </c>
    </row>
    <row r="134" spans="1:14" x14ac:dyDescent="0.25">
      <c r="A134" s="144">
        <v>2.63</v>
      </c>
      <c r="B134" s="24">
        <v>-111.453</v>
      </c>
      <c r="C134" s="24">
        <v>39.25</v>
      </c>
      <c r="D134" s="25">
        <v>1</v>
      </c>
      <c r="E134" s="25">
        <v>1986</v>
      </c>
      <c r="F134" s="25">
        <v>4</v>
      </c>
      <c r="G134" s="25">
        <v>30</v>
      </c>
      <c r="H134" s="25">
        <v>12</v>
      </c>
      <c r="I134" s="25">
        <v>41</v>
      </c>
      <c r="J134" s="25">
        <v>4.0999999999999996</v>
      </c>
      <c r="K134" s="26">
        <v>0.22500000000000001</v>
      </c>
      <c r="L134" s="27">
        <v>0.01</v>
      </c>
      <c r="M134" s="25" t="s">
        <v>4</v>
      </c>
      <c r="N134" s="26">
        <f t="shared" si="2"/>
        <v>0.86246540911615621</v>
      </c>
    </row>
    <row r="135" spans="1:14" x14ac:dyDescent="0.25">
      <c r="A135" s="144">
        <v>2.57</v>
      </c>
      <c r="B135" s="24">
        <v>-112.79</v>
      </c>
      <c r="C135" s="24">
        <v>39.774999999999999</v>
      </c>
      <c r="D135" s="25">
        <v>1</v>
      </c>
      <c r="E135" s="25">
        <v>1986</v>
      </c>
      <c r="F135" s="25">
        <v>5</v>
      </c>
      <c r="G135" s="25">
        <v>28</v>
      </c>
      <c r="H135" s="25">
        <v>0</v>
      </c>
      <c r="I135" s="25">
        <v>17</v>
      </c>
      <c r="J135" s="25">
        <v>54.4</v>
      </c>
      <c r="K135" s="26">
        <v>0.22500000000000001</v>
      </c>
      <c r="L135" s="27">
        <v>0.01</v>
      </c>
      <c r="M135" s="25" t="s">
        <v>4</v>
      </c>
      <c r="N135" s="26">
        <f t="shared" si="2"/>
        <v>0.86246540911615621</v>
      </c>
    </row>
    <row r="136" spans="1:14" x14ac:dyDescent="0.25">
      <c r="A136" s="144">
        <v>2.83</v>
      </c>
      <c r="B136" s="24">
        <v>-111.383</v>
      </c>
      <c r="C136" s="24">
        <v>40.323</v>
      </c>
      <c r="D136" s="25">
        <v>5</v>
      </c>
      <c r="E136" s="25">
        <v>1986</v>
      </c>
      <c r="F136" s="25">
        <v>6</v>
      </c>
      <c r="G136" s="25">
        <v>28</v>
      </c>
      <c r="H136" s="25">
        <v>21</v>
      </c>
      <c r="I136" s="25">
        <v>16</v>
      </c>
      <c r="J136" s="25">
        <v>24</v>
      </c>
      <c r="K136" s="26">
        <v>0.22500000000000001</v>
      </c>
      <c r="L136" s="27">
        <v>0.01</v>
      </c>
      <c r="M136" s="25" t="s">
        <v>4</v>
      </c>
      <c r="N136" s="26">
        <f t="shared" si="2"/>
        <v>0.86246540911615621</v>
      </c>
    </row>
    <row r="137" spans="1:14" x14ac:dyDescent="0.25">
      <c r="A137" s="144">
        <v>2.84</v>
      </c>
      <c r="B137" s="24">
        <v>-112.556</v>
      </c>
      <c r="C137" s="24">
        <v>38.22</v>
      </c>
      <c r="D137" s="25">
        <v>2</v>
      </c>
      <c r="E137" s="25">
        <v>1986</v>
      </c>
      <c r="F137" s="25">
        <v>7</v>
      </c>
      <c r="G137" s="25">
        <v>31</v>
      </c>
      <c r="H137" s="25">
        <v>3</v>
      </c>
      <c r="I137" s="25">
        <v>33</v>
      </c>
      <c r="J137" s="25">
        <v>28.6</v>
      </c>
      <c r="K137" s="26">
        <v>0.22500000000000001</v>
      </c>
      <c r="L137" s="27">
        <v>0.01</v>
      </c>
      <c r="M137" s="25" t="s">
        <v>4</v>
      </c>
      <c r="N137" s="26">
        <f t="shared" si="2"/>
        <v>0.86246540911615621</v>
      </c>
    </row>
    <row r="138" spans="1:14" x14ac:dyDescent="0.25">
      <c r="A138" s="144">
        <v>2.5499999999999998</v>
      </c>
      <c r="B138" s="24">
        <v>-112.065</v>
      </c>
      <c r="C138" s="24">
        <v>42.151000000000003</v>
      </c>
      <c r="D138" s="25">
        <v>13</v>
      </c>
      <c r="E138" s="25">
        <v>1986</v>
      </c>
      <c r="F138" s="25">
        <v>8</v>
      </c>
      <c r="G138" s="25">
        <v>3</v>
      </c>
      <c r="H138" s="25">
        <v>7</v>
      </c>
      <c r="I138" s="25">
        <v>35</v>
      </c>
      <c r="J138" s="25">
        <v>4.8</v>
      </c>
      <c r="K138" s="26">
        <v>0.22500000000000001</v>
      </c>
      <c r="L138" s="27">
        <v>0.01</v>
      </c>
      <c r="M138" s="25" t="s">
        <v>4</v>
      </c>
      <c r="N138" s="26">
        <f t="shared" si="2"/>
        <v>0.86246540911615621</v>
      </c>
    </row>
    <row r="139" spans="1:14" x14ac:dyDescent="0.25">
      <c r="A139" s="144">
        <v>2.52</v>
      </c>
      <c r="B139" s="24">
        <v>-111.92400000000001</v>
      </c>
      <c r="C139" s="24">
        <v>41.497</v>
      </c>
      <c r="D139" s="25">
        <v>18</v>
      </c>
      <c r="E139" s="25">
        <v>1986</v>
      </c>
      <c r="F139" s="25">
        <v>8</v>
      </c>
      <c r="G139" s="25">
        <v>25</v>
      </c>
      <c r="H139" s="25">
        <v>5</v>
      </c>
      <c r="I139" s="25">
        <v>29</v>
      </c>
      <c r="J139" s="25">
        <v>25.7</v>
      </c>
      <c r="K139" s="26">
        <v>0.22500000000000001</v>
      </c>
      <c r="L139" s="27">
        <v>0.01</v>
      </c>
      <c r="M139" s="25" t="s">
        <v>4</v>
      </c>
      <c r="N139" s="26">
        <f t="shared" si="2"/>
        <v>0.86246540911615621</v>
      </c>
    </row>
    <row r="140" spans="1:14" x14ac:dyDescent="0.25">
      <c r="A140" s="144">
        <v>2.63</v>
      </c>
      <c r="B140" s="24">
        <v>-111.822</v>
      </c>
      <c r="C140" s="24">
        <v>40.817999999999998</v>
      </c>
      <c r="D140" s="25">
        <v>5</v>
      </c>
      <c r="E140" s="25">
        <v>1986</v>
      </c>
      <c r="F140" s="25">
        <v>10</v>
      </c>
      <c r="G140" s="25">
        <v>1</v>
      </c>
      <c r="H140" s="25">
        <v>11</v>
      </c>
      <c r="I140" s="25">
        <v>51</v>
      </c>
      <c r="J140" s="25">
        <v>46.7</v>
      </c>
      <c r="K140" s="26">
        <v>0.22500000000000001</v>
      </c>
      <c r="L140" s="27">
        <v>0.01</v>
      </c>
      <c r="M140" s="25" t="s">
        <v>4</v>
      </c>
      <c r="N140" s="26">
        <f t="shared" si="2"/>
        <v>0.86246540911615621</v>
      </c>
    </row>
    <row r="141" spans="1:14" x14ac:dyDescent="0.25">
      <c r="A141" s="144">
        <v>2.5</v>
      </c>
      <c r="B141" s="24">
        <v>-112.65600000000001</v>
      </c>
      <c r="C141" s="24">
        <v>41.832999999999998</v>
      </c>
      <c r="D141" s="25">
        <v>3</v>
      </c>
      <c r="E141" s="25">
        <v>1986</v>
      </c>
      <c r="F141" s="25">
        <v>10</v>
      </c>
      <c r="G141" s="25">
        <v>6</v>
      </c>
      <c r="H141" s="25">
        <v>21</v>
      </c>
      <c r="I141" s="25">
        <v>45</v>
      </c>
      <c r="J141" s="25">
        <v>49</v>
      </c>
      <c r="K141" s="26">
        <v>0.22500000000000001</v>
      </c>
      <c r="L141" s="27">
        <v>0.01</v>
      </c>
      <c r="M141" s="25" t="s">
        <v>4</v>
      </c>
      <c r="N141" s="26">
        <f t="shared" si="2"/>
        <v>0.86246540911615621</v>
      </c>
    </row>
    <row r="142" spans="1:14" x14ac:dyDescent="0.25">
      <c r="A142" s="144">
        <v>2.69</v>
      </c>
      <c r="B142" s="24">
        <v>-111.98</v>
      </c>
      <c r="C142" s="24">
        <v>39.222000000000001</v>
      </c>
      <c r="D142" s="25">
        <v>0</v>
      </c>
      <c r="E142" s="25">
        <v>1986</v>
      </c>
      <c r="F142" s="25">
        <v>10</v>
      </c>
      <c r="G142" s="25">
        <v>21</v>
      </c>
      <c r="H142" s="25">
        <v>8</v>
      </c>
      <c r="I142" s="25">
        <v>54</v>
      </c>
      <c r="J142" s="25">
        <v>59.4</v>
      </c>
      <c r="K142" s="26">
        <v>0.22500000000000001</v>
      </c>
      <c r="L142" s="27">
        <v>0.01</v>
      </c>
      <c r="M142" s="25" t="s">
        <v>4</v>
      </c>
      <c r="N142" s="26">
        <f t="shared" si="2"/>
        <v>0.86246540911615621</v>
      </c>
    </row>
    <row r="143" spans="1:14" x14ac:dyDescent="0.25">
      <c r="A143" s="144">
        <v>2.74</v>
      </c>
      <c r="B143" s="24">
        <v>-112.083</v>
      </c>
      <c r="C143" s="24">
        <v>40.707999999999998</v>
      </c>
      <c r="D143" s="25">
        <v>11</v>
      </c>
      <c r="E143" s="25">
        <v>1986</v>
      </c>
      <c r="F143" s="25">
        <v>11</v>
      </c>
      <c r="G143" s="25">
        <v>13</v>
      </c>
      <c r="H143" s="25">
        <v>23</v>
      </c>
      <c r="I143" s="25">
        <v>28</v>
      </c>
      <c r="J143" s="25">
        <v>5.4</v>
      </c>
      <c r="K143" s="26">
        <v>0.22500000000000001</v>
      </c>
      <c r="L143" s="27">
        <v>0.01</v>
      </c>
      <c r="M143" s="25" t="s">
        <v>4</v>
      </c>
      <c r="N143" s="26">
        <f t="shared" si="2"/>
        <v>0.86246540911615621</v>
      </c>
    </row>
    <row r="144" spans="1:14" x14ac:dyDescent="0.25">
      <c r="A144" s="144">
        <v>2.83</v>
      </c>
      <c r="B144" s="24">
        <v>-111.61199999999999</v>
      </c>
      <c r="C144" s="24">
        <v>41.334000000000003</v>
      </c>
      <c r="D144" s="25">
        <v>6</v>
      </c>
      <c r="E144" s="25">
        <v>1986</v>
      </c>
      <c r="F144" s="25">
        <v>12</v>
      </c>
      <c r="G144" s="25">
        <v>2</v>
      </c>
      <c r="H144" s="25">
        <v>23</v>
      </c>
      <c r="I144" s="25">
        <v>3</v>
      </c>
      <c r="J144" s="25">
        <v>9</v>
      </c>
      <c r="K144" s="26">
        <v>0.22500000000000001</v>
      </c>
      <c r="L144" s="27">
        <v>0.01</v>
      </c>
      <c r="M144" s="25" t="s">
        <v>4</v>
      </c>
      <c r="N144" s="26">
        <f t="shared" si="2"/>
        <v>0.86246540911615621</v>
      </c>
    </row>
    <row r="145" spans="1:14" x14ac:dyDescent="0.25">
      <c r="A145" s="144">
        <v>2.61</v>
      </c>
      <c r="B145" s="24">
        <v>-112.57599999999999</v>
      </c>
      <c r="C145" s="24">
        <v>38.673999999999999</v>
      </c>
      <c r="D145" s="25">
        <v>0</v>
      </c>
      <c r="E145" s="25">
        <v>1986</v>
      </c>
      <c r="F145" s="25">
        <v>12</v>
      </c>
      <c r="G145" s="25">
        <v>28</v>
      </c>
      <c r="H145" s="25">
        <v>7</v>
      </c>
      <c r="I145" s="25">
        <v>37</v>
      </c>
      <c r="J145" s="25">
        <v>32.1</v>
      </c>
      <c r="K145" s="26">
        <v>0.22500000000000001</v>
      </c>
      <c r="L145" s="27">
        <v>0.01</v>
      </c>
      <c r="M145" s="25" t="s">
        <v>4</v>
      </c>
      <c r="N145" s="26">
        <f t="shared" si="2"/>
        <v>0.86246540911615621</v>
      </c>
    </row>
    <row r="146" spans="1:14" x14ac:dyDescent="0.25">
      <c r="A146" s="144">
        <v>2.82</v>
      </c>
      <c r="B146" s="24">
        <v>-112.64100000000001</v>
      </c>
      <c r="C146" s="24">
        <v>38.11</v>
      </c>
      <c r="D146" s="25">
        <v>1</v>
      </c>
      <c r="E146" s="25">
        <v>1987</v>
      </c>
      <c r="F146" s="25">
        <v>1</v>
      </c>
      <c r="G146" s="25">
        <v>17</v>
      </c>
      <c r="H146" s="25">
        <v>15</v>
      </c>
      <c r="I146" s="25">
        <v>4</v>
      </c>
      <c r="J146" s="25">
        <v>36.1</v>
      </c>
      <c r="K146" s="26">
        <v>0.22500000000000001</v>
      </c>
      <c r="L146" s="27">
        <v>0.01</v>
      </c>
      <c r="M146" s="25" t="s">
        <v>4</v>
      </c>
      <c r="N146" s="26">
        <f t="shared" si="2"/>
        <v>0.86246540911615621</v>
      </c>
    </row>
    <row r="147" spans="1:14" x14ac:dyDescent="0.25">
      <c r="A147" s="144">
        <v>2.79</v>
      </c>
      <c r="B147" s="24">
        <v>-112.334</v>
      </c>
      <c r="C147" s="24">
        <v>41.825000000000003</v>
      </c>
      <c r="D147" s="25">
        <v>3</v>
      </c>
      <c r="E147" s="25">
        <v>1987</v>
      </c>
      <c r="F147" s="25">
        <v>2</v>
      </c>
      <c r="G147" s="25">
        <v>4</v>
      </c>
      <c r="H147" s="25">
        <v>16</v>
      </c>
      <c r="I147" s="25">
        <v>7</v>
      </c>
      <c r="J147" s="25">
        <v>56.5</v>
      </c>
      <c r="K147" s="26">
        <v>0.22500000000000001</v>
      </c>
      <c r="L147" s="27">
        <v>0.01</v>
      </c>
      <c r="M147" s="25" t="s">
        <v>4</v>
      </c>
      <c r="N147" s="26">
        <f t="shared" si="2"/>
        <v>0.86246540911615621</v>
      </c>
    </row>
    <row r="148" spans="1:14" x14ac:dyDescent="0.25">
      <c r="A148" s="144">
        <v>2.74</v>
      </c>
      <c r="B148" s="24">
        <v>-112.325</v>
      </c>
      <c r="C148" s="24">
        <v>38.226999999999997</v>
      </c>
      <c r="D148" s="25">
        <v>2</v>
      </c>
      <c r="E148" s="25">
        <v>1987</v>
      </c>
      <c r="F148" s="25">
        <v>2</v>
      </c>
      <c r="G148" s="25">
        <v>7</v>
      </c>
      <c r="H148" s="25">
        <v>17</v>
      </c>
      <c r="I148" s="25">
        <v>29</v>
      </c>
      <c r="J148" s="25">
        <v>40.200000000000003</v>
      </c>
      <c r="K148" s="26">
        <v>0.22500000000000001</v>
      </c>
      <c r="L148" s="27">
        <v>0.01</v>
      </c>
      <c r="M148" s="25" t="s">
        <v>4</v>
      </c>
      <c r="N148" s="26">
        <f t="shared" si="2"/>
        <v>0.86246540911615621</v>
      </c>
    </row>
    <row r="149" spans="1:14" x14ac:dyDescent="0.25">
      <c r="A149" s="144">
        <v>2.5099999999999998</v>
      </c>
      <c r="B149" s="24">
        <v>-112.276</v>
      </c>
      <c r="C149" s="24">
        <v>41.497</v>
      </c>
      <c r="D149" s="25">
        <v>18</v>
      </c>
      <c r="E149" s="25">
        <v>1987</v>
      </c>
      <c r="F149" s="25">
        <v>2</v>
      </c>
      <c r="G149" s="25">
        <v>10</v>
      </c>
      <c r="H149" s="25">
        <v>8</v>
      </c>
      <c r="I149" s="25">
        <v>39</v>
      </c>
      <c r="J149" s="25">
        <v>35.799999999999997</v>
      </c>
      <c r="K149" s="26">
        <v>0.22500000000000001</v>
      </c>
      <c r="L149" s="27">
        <v>0.01</v>
      </c>
      <c r="M149" s="25" t="s">
        <v>4</v>
      </c>
      <c r="N149" s="26">
        <f t="shared" si="2"/>
        <v>0.86246540911615621</v>
      </c>
    </row>
    <row r="150" spans="1:14" x14ac:dyDescent="0.25">
      <c r="A150" s="144">
        <v>2.59</v>
      </c>
      <c r="B150" s="24">
        <v>-112.15600000000001</v>
      </c>
      <c r="C150" s="24">
        <v>39.392000000000003</v>
      </c>
      <c r="D150" s="25">
        <v>2</v>
      </c>
      <c r="E150" s="25">
        <v>1987</v>
      </c>
      <c r="F150" s="25">
        <v>2</v>
      </c>
      <c r="G150" s="25">
        <v>23</v>
      </c>
      <c r="H150" s="25">
        <v>10</v>
      </c>
      <c r="I150" s="25">
        <v>57</v>
      </c>
      <c r="J150" s="25">
        <v>17</v>
      </c>
      <c r="K150" s="26">
        <v>0.22500000000000001</v>
      </c>
      <c r="L150" s="27">
        <v>0.01</v>
      </c>
      <c r="M150" s="25" t="s">
        <v>4</v>
      </c>
      <c r="N150" s="26">
        <f t="shared" si="2"/>
        <v>0.86246540911615621</v>
      </c>
    </row>
    <row r="151" spans="1:14" x14ac:dyDescent="0.25">
      <c r="A151" s="144">
        <v>2.56</v>
      </c>
      <c r="B151" s="24">
        <v>-112.205</v>
      </c>
      <c r="C151" s="24">
        <v>39.543999999999997</v>
      </c>
      <c r="D151" s="25">
        <v>0</v>
      </c>
      <c r="E151" s="25">
        <v>1987</v>
      </c>
      <c r="F151" s="25">
        <v>5</v>
      </c>
      <c r="G151" s="25">
        <v>6</v>
      </c>
      <c r="H151" s="25">
        <v>16</v>
      </c>
      <c r="I151" s="25">
        <v>9</v>
      </c>
      <c r="J151" s="25">
        <v>7.2</v>
      </c>
      <c r="K151" s="26">
        <v>0.22500000000000001</v>
      </c>
      <c r="L151" s="27">
        <v>0.01</v>
      </c>
      <c r="M151" s="25" t="s">
        <v>4</v>
      </c>
      <c r="N151" s="26">
        <f t="shared" si="2"/>
        <v>0.86246540911615621</v>
      </c>
    </row>
    <row r="152" spans="1:14" x14ac:dyDescent="0.25">
      <c r="A152" s="144">
        <v>2.76</v>
      </c>
      <c r="B152" s="24">
        <v>-112.232</v>
      </c>
      <c r="C152" s="24">
        <v>38.343000000000004</v>
      </c>
      <c r="D152" s="25">
        <v>1</v>
      </c>
      <c r="E152" s="25">
        <v>1987</v>
      </c>
      <c r="F152" s="25">
        <v>5</v>
      </c>
      <c r="G152" s="25">
        <v>14</v>
      </c>
      <c r="H152" s="25">
        <v>20</v>
      </c>
      <c r="I152" s="25">
        <v>32</v>
      </c>
      <c r="J152" s="25">
        <v>10.9</v>
      </c>
      <c r="K152" s="26">
        <v>0.22500000000000001</v>
      </c>
      <c r="L152" s="27">
        <v>0.01</v>
      </c>
      <c r="M152" s="25" t="s">
        <v>4</v>
      </c>
      <c r="N152" s="26">
        <f t="shared" si="2"/>
        <v>0.86246540911615621</v>
      </c>
    </row>
    <row r="153" spans="1:14" x14ac:dyDescent="0.25">
      <c r="A153" s="144">
        <v>2.73</v>
      </c>
      <c r="B153" s="24">
        <v>-110.559</v>
      </c>
      <c r="C153" s="24">
        <v>37.630000000000003</v>
      </c>
      <c r="D153" s="25">
        <v>3</v>
      </c>
      <c r="E153" s="25">
        <v>1987</v>
      </c>
      <c r="F153" s="25">
        <v>10</v>
      </c>
      <c r="G153" s="25">
        <v>10</v>
      </c>
      <c r="H153" s="25">
        <v>9</v>
      </c>
      <c r="I153" s="25">
        <v>37</v>
      </c>
      <c r="J153" s="25">
        <v>34.200000000000003</v>
      </c>
      <c r="K153" s="26">
        <v>0.22500000000000001</v>
      </c>
      <c r="L153" s="27">
        <v>0.01</v>
      </c>
      <c r="M153" s="25" t="s">
        <v>4</v>
      </c>
      <c r="N153" s="26">
        <f t="shared" si="2"/>
        <v>0.86246540911615621</v>
      </c>
    </row>
    <row r="154" spans="1:14" x14ac:dyDescent="0.25">
      <c r="A154" s="144">
        <v>2.63</v>
      </c>
      <c r="B154" s="24">
        <v>-111.655</v>
      </c>
      <c r="C154" s="24">
        <v>41.314999999999998</v>
      </c>
      <c r="D154" s="25">
        <v>13</v>
      </c>
      <c r="E154" s="25">
        <v>1987</v>
      </c>
      <c r="F154" s="25">
        <v>11</v>
      </c>
      <c r="G154" s="25">
        <v>2</v>
      </c>
      <c r="H154" s="25">
        <v>6</v>
      </c>
      <c r="I154" s="25">
        <v>6</v>
      </c>
      <c r="J154" s="25">
        <v>4.5</v>
      </c>
      <c r="K154" s="26">
        <v>0.22500000000000001</v>
      </c>
      <c r="L154" s="27">
        <v>0.01</v>
      </c>
      <c r="M154" s="25" t="s">
        <v>4</v>
      </c>
      <c r="N154" s="26">
        <f t="shared" si="2"/>
        <v>0.86246540911615621</v>
      </c>
    </row>
    <row r="155" spans="1:14" x14ac:dyDescent="0.25">
      <c r="A155" s="144">
        <v>2.74</v>
      </c>
      <c r="B155" s="24">
        <v>-112.53700000000001</v>
      </c>
      <c r="C155" s="24">
        <v>37.523000000000003</v>
      </c>
      <c r="D155" s="25">
        <v>0</v>
      </c>
      <c r="E155" s="25">
        <v>1987</v>
      </c>
      <c r="F155" s="25">
        <v>11</v>
      </c>
      <c r="G155" s="25">
        <v>22</v>
      </c>
      <c r="H155" s="25">
        <v>12</v>
      </c>
      <c r="I155" s="25">
        <v>22</v>
      </c>
      <c r="J155" s="25">
        <v>15.5</v>
      </c>
      <c r="K155" s="26">
        <v>0.22500000000000001</v>
      </c>
      <c r="L155" s="27">
        <v>0.01</v>
      </c>
      <c r="M155" s="25" t="s">
        <v>4</v>
      </c>
      <c r="N155" s="26">
        <f t="shared" si="2"/>
        <v>0.86246540911615621</v>
      </c>
    </row>
    <row r="156" spans="1:14" x14ac:dyDescent="0.25">
      <c r="A156" s="144">
        <v>2.5099999999999998</v>
      </c>
      <c r="B156" s="24">
        <v>-111.498</v>
      </c>
      <c r="C156" s="24">
        <v>41.896999999999998</v>
      </c>
      <c r="D156" s="25">
        <v>1</v>
      </c>
      <c r="E156" s="25">
        <v>1987</v>
      </c>
      <c r="F156" s="25">
        <v>11</v>
      </c>
      <c r="G156" s="25">
        <v>27</v>
      </c>
      <c r="H156" s="25">
        <v>20</v>
      </c>
      <c r="I156" s="25">
        <v>59</v>
      </c>
      <c r="J156" s="25">
        <v>12.2</v>
      </c>
      <c r="K156" s="26">
        <v>0.22500000000000001</v>
      </c>
      <c r="L156" s="27">
        <v>0.01</v>
      </c>
      <c r="M156" s="25" t="s">
        <v>4</v>
      </c>
      <c r="N156" s="26">
        <f t="shared" si="2"/>
        <v>0.86246540911615621</v>
      </c>
    </row>
    <row r="157" spans="1:14" x14ac:dyDescent="0.25">
      <c r="A157" s="144">
        <v>2.54</v>
      </c>
      <c r="B157" s="24">
        <v>-113.19199999999999</v>
      </c>
      <c r="C157" s="24">
        <v>41.206000000000003</v>
      </c>
      <c r="D157" s="25">
        <v>6</v>
      </c>
      <c r="E157" s="25">
        <v>1988</v>
      </c>
      <c r="F157" s="25">
        <v>2</v>
      </c>
      <c r="G157" s="25">
        <v>20</v>
      </c>
      <c r="H157" s="25">
        <v>15</v>
      </c>
      <c r="I157" s="25">
        <v>24</v>
      </c>
      <c r="J157" s="25">
        <v>44</v>
      </c>
      <c r="K157" s="26">
        <v>0.22500000000000001</v>
      </c>
      <c r="L157" s="27">
        <v>0.01</v>
      </c>
      <c r="M157" s="25" t="s">
        <v>4</v>
      </c>
      <c r="N157" s="26">
        <f t="shared" si="2"/>
        <v>0.86246540911615621</v>
      </c>
    </row>
    <row r="158" spans="1:14" x14ac:dyDescent="0.25">
      <c r="A158" s="144">
        <v>2.57</v>
      </c>
      <c r="B158" s="24">
        <v>-113.152</v>
      </c>
      <c r="C158" s="24">
        <v>41.194000000000003</v>
      </c>
      <c r="D158" s="25">
        <v>7</v>
      </c>
      <c r="E158" s="25">
        <v>1988</v>
      </c>
      <c r="F158" s="25">
        <v>3</v>
      </c>
      <c r="G158" s="25">
        <v>2</v>
      </c>
      <c r="H158" s="25">
        <v>2</v>
      </c>
      <c r="I158" s="25">
        <v>3</v>
      </c>
      <c r="J158" s="25">
        <v>21.1</v>
      </c>
      <c r="K158" s="26">
        <v>0.22500000000000001</v>
      </c>
      <c r="L158" s="27">
        <v>0.01</v>
      </c>
      <c r="M158" s="25" t="s">
        <v>4</v>
      </c>
      <c r="N158" s="26">
        <f t="shared" si="2"/>
        <v>0.86246540911615621</v>
      </c>
    </row>
    <row r="159" spans="1:14" x14ac:dyDescent="0.25">
      <c r="A159" s="144">
        <v>2.54</v>
      </c>
      <c r="B159" s="24">
        <v>-112.361</v>
      </c>
      <c r="C159" s="24">
        <v>41.578000000000003</v>
      </c>
      <c r="D159" s="25">
        <v>1</v>
      </c>
      <c r="E159" s="25">
        <v>1988</v>
      </c>
      <c r="F159" s="25">
        <v>4</v>
      </c>
      <c r="G159" s="25">
        <v>9</v>
      </c>
      <c r="H159" s="25">
        <v>1</v>
      </c>
      <c r="I159" s="25">
        <v>17</v>
      </c>
      <c r="J159" s="25">
        <v>25.6</v>
      </c>
      <c r="K159" s="26">
        <v>0.22500000000000001</v>
      </c>
      <c r="L159" s="27">
        <v>0.01</v>
      </c>
      <c r="M159" s="25" t="s">
        <v>4</v>
      </c>
      <c r="N159" s="26">
        <f t="shared" si="2"/>
        <v>0.86246540911615621</v>
      </c>
    </row>
    <row r="160" spans="1:14" x14ac:dyDescent="0.25">
      <c r="A160" s="144">
        <v>2.57</v>
      </c>
      <c r="B160" s="24">
        <v>-112.753</v>
      </c>
      <c r="C160" s="24">
        <v>37.097999999999999</v>
      </c>
      <c r="D160" s="25">
        <v>1</v>
      </c>
      <c r="E160" s="25">
        <v>1988</v>
      </c>
      <c r="F160" s="25">
        <v>4</v>
      </c>
      <c r="G160" s="25">
        <v>12</v>
      </c>
      <c r="H160" s="25">
        <v>2</v>
      </c>
      <c r="I160" s="25">
        <v>24</v>
      </c>
      <c r="J160" s="25">
        <v>46.4</v>
      </c>
      <c r="K160" s="26">
        <v>0.22500000000000001</v>
      </c>
      <c r="L160" s="27">
        <v>0.01</v>
      </c>
      <c r="M160" s="25" t="s">
        <v>4</v>
      </c>
      <c r="N160" s="26">
        <f t="shared" si="2"/>
        <v>0.86246540911615621</v>
      </c>
    </row>
    <row r="161" spans="1:14" x14ac:dyDescent="0.25">
      <c r="A161" s="144">
        <v>2.57</v>
      </c>
      <c r="B161" s="24">
        <v>-111.944</v>
      </c>
      <c r="C161" s="24">
        <v>39.353000000000002</v>
      </c>
      <c r="D161" s="25">
        <v>5</v>
      </c>
      <c r="E161" s="25">
        <v>1988</v>
      </c>
      <c r="F161" s="25">
        <v>4</v>
      </c>
      <c r="G161" s="25">
        <v>30</v>
      </c>
      <c r="H161" s="25">
        <v>20</v>
      </c>
      <c r="I161" s="25">
        <v>10</v>
      </c>
      <c r="J161" s="25">
        <v>17.600000000000001</v>
      </c>
      <c r="K161" s="26">
        <v>0.22500000000000001</v>
      </c>
      <c r="L161" s="27">
        <v>0.01</v>
      </c>
      <c r="M161" s="25" t="s">
        <v>4</v>
      </c>
      <c r="N161" s="26">
        <f t="shared" si="2"/>
        <v>0.86246540911615621</v>
      </c>
    </row>
    <row r="162" spans="1:14" x14ac:dyDescent="0.25">
      <c r="A162" s="144">
        <v>2.71</v>
      </c>
      <c r="B162" s="24">
        <v>-112.633</v>
      </c>
      <c r="C162" s="24">
        <v>41.854999999999997</v>
      </c>
      <c r="D162" s="25">
        <v>3</v>
      </c>
      <c r="E162" s="25">
        <v>1988</v>
      </c>
      <c r="F162" s="25">
        <v>5</v>
      </c>
      <c r="G162" s="25">
        <v>11</v>
      </c>
      <c r="H162" s="25">
        <v>10</v>
      </c>
      <c r="I162" s="25">
        <v>31</v>
      </c>
      <c r="J162" s="25">
        <v>30.1</v>
      </c>
      <c r="K162" s="26">
        <v>0.22500000000000001</v>
      </c>
      <c r="L162" s="27">
        <v>0.01</v>
      </c>
      <c r="M162" s="25" t="s">
        <v>4</v>
      </c>
      <c r="N162" s="26">
        <f t="shared" si="2"/>
        <v>0.86246540911615621</v>
      </c>
    </row>
    <row r="163" spans="1:14" x14ac:dyDescent="0.25">
      <c r="A163" s="144">
        <v>2.5</v>
      </c>
      <c r="B163" s="24">
        <v>-112.226</v>
      </c>
      <c r="C163" s="24">
        <v>39.540999999999997</v>
      </c>
      <c r="D163" s="25">
        <v>2</v>
      </c>
      <c r="E163" s="25">
        <v>1988</v>
      </c>
      <c r="F163" s="25">
        <v>5</v>
      </c>
      <c r="G163" s="25">
        <v>16</v>
      </c>
      <c r="H163" s="25">
        <v>22</v>
      </c>
      <c r="I163" s="25">
        <v>49</v>
      </c>
      <c r="J163" s="25">
        <v>41.8</v>
      </c>
      <c r="K163" s="26">
        <v>0.22500000000000001</v>
      </c>
      <c r="L163" s="27">
        <v>0.01</v>
      </c>
      <c r="M163" s="25" t="s">
        <v>4</v>
      </c>
      <c r="N163" s="26">
        <f t="shared" si="2"/>
        <v>0.86246540911615621</v>
      </c>
    </row>
    <row r="164" spans="1:14" x14ac:dyDescent="0.25">
      <c r="A164" s="144">
        <v>2.83</v>
      </c>
      <c r="B164" s="24">
        <v>-110.992</v>
      </c>
      <c r="C164" s="24">
        <v>40.148000000000003</v>
      </c>
      <c r="D164" s="25">
        <v>7</v>
      </c>
      <c r="E164" s="25">
        <v>1988</v>
      </c>
      <c r="F164" s="25">
        <v>5</v>
      </c>
      <c r="G164" s="25">
        <v>20</v>
      </c>
      <c r="H164" s="25">
        <v>20</v>
      </c>
      <c r="I164" s="25">
        <v>55</v>
      </c>
      <c r="J164" s="25">
        <v>13.7</v>
      </c>
      <c r="K164" s="26">
        <v>0.22500000000000001</v>
      </c>
      <c r="L164" s="27">
        <v>0.01</v>
      </c>
      <c r="M164" s="25" t="s">
        <v>4</v>
      </c>
      <c r="N164" s="26">
        <f t="shared" si="2"/>
        <v>0.86246540911615621</v>
      </c>
    </row>
    <row r="165" spans="1:14" x14ac:dyDescent="0.25">
      <c r="A165" s="144">
        <v>2.57</v>
      </c>
      <c r="B165" s="24">
        <v>-111.995</v>
      </c>
      <c r="C165" s="24">
        <v>38.74</v>
      </c>
      <c r="D165" s="25">
        <v>3</v>
      </c>
      <c r="E165" s="25">
        <v>1988</v>
      </c>
      <c r="F165" s="25">
        <v>6</v>
      </c>
      <c r="G165" s="25">
        <v>13</v>
      </c>
      <c r="H165" s="25">
        <v>4</v>
      </c>
      <c r="I165" s="25">
        <v>3</v>
      </c>
      <c r="J165" s="25">
        <v>32.4</v>
      </c>
      <c r="K165" s="26">
        <v>0.22500000000000001</v>
      </c>
      <c r="L165" s="27">
        <v>0.01</v>
      </c>
      <c r="M165" s="25" t="s">
        <v>4</v>
      </c>
      <c r="N165" s="26">
        <f t="shared" si="2"/>
        <v>0.86246540911615621</v>
      </c>
    </row>
    <row r="166" spans="1:14" x14ac:dyDescent="0.25">
      <c r="A166" s="144">
        <v>2.5299999999999998</v>
      </c>
      <c r="B166" s="24">
        <v>-113.175</v>
      </c>
      <c r="C166" s="24">
        <v>41.216999999999999</v>
      </c>
      <c r="D166" s="25">
        <v>4</v>
      </c>
      <c r="E166" s="25">
        <v>1988</v>
      </c>
      <c r="F166" s="25">
        <v>7</v>
      </c>
      <c r="G166" s="25">
        <v>1</v>
      </c>
      <c r="H166" s="25">
        <v>7</v>
      </c>
      <c r="I166" s="25">
        <v>1</v>
      </c>
      <c r="J166" s="25">
        <v>44</v>
      </c>
      <c r="K166" s="26">
        <v>0.22500000000000001</v>
      </c>
      <c r="L166" s="27">
        <v>0.01</v>
      </c>
      <c r="M166" s="25" t="s">
        <v>4</v>
      </c>
      <c r="N166" s="26">
        <f t="shared" si="2"/>
        <v>0.86246540911615621</v>
      </c>
    </row>
    <row r="167" spans="1:14" x14ac:dyDescent="0.25">
      <c r="A167" s="144">
        <v>2.83</v>
      </c>
      <c r="B167" s="24">
        <v>-111.982</v>
      </c>
      <c r="C167" s="24">
        <v>39.188000000000002</v>
      </c>
      <c r="D167" s="25">
        <v>1</v>
      </c>
      <c r="E167" s="25">
        <v>1988</v>
      </c>
      <c r="F167" s="25">
        <v>7</v>
      </c>
      <c r="G167" s="25">
        <v>11</v>
      </c>
      <c r="H167" s="25">
        <v>11</v>
      </c>
      <c r="I167" s="25">
        <v>46</v>
      </c>
      <c r="J167" s="25">
        <v>55.9</v>
      </c>
      <c r="K167" s="26">
        <v>0.22500000000000001</v>
      </c>
      <c r="L167" s="27">
        <v>0.01</v>
      </c>
      <c r="M167" s="25" t="s">
        <v>4</v>
      </c>
      <c r="N167" s="26">
        <f t="shared" si="2"/>
        <v>0.86246540911615621</v>
      </c>
    </row>
    <row r="168" spans="1:14" x14ac:dyDescent="0.25">
      <c r="A168" s="144">
        <v>2.75</v>
      </c>
      <c r="B168" s="24">
        <v>-113.871</v>
      </c>
      <c r="C168" s="24">
        <v>37.127000000000002</v>
      </c>
      <c r="D168" s="25">
        <v>2</v>
      </c>
      <c r="E168" s="25">
        <v>1988</v>
      </c>
      <c r="F168" s="25">
        <v>7</v>
      </c>
      <c r="G168" s="25">
        <v>16</v>
      </c>
      <c r="H168" s="25">
        <v>18</v>
      </c>
      <c r="I168" s="25">
        <v>27</v>
      </c>
      <c r="J168" s="25">
        <v>13.6</v>
      </c>
      <c r="K168" s="26">
        <v>0.22500000000000001</v>
      </c>
      <c r="L168" s="27">
        <v>0.01</v>
      </c>
      <c r="M168" s="25" t="s">
        <v>4</v>
      </c>
      <c r="N168" s="26">
        <f t="shared" si="2"/>
        <v>0.86246540911615621</v>
      </c>
    </row>
    <row r="169" spans="1:14" x14ac:dyDescent="0.25">
      <c r="A169" s="144">
        <v>2.61</v>
      </c>
      <c r="B169" s="24">
        <v>-111.495</v>
      </c>
      <c r="C169" s="24">
        <v>42.381999999999998</v>
      </c>
      <c r="D169" s="25">
        <v>1</v>
      </c>
      <c r="E169" s="25">
        <v>1988</v>
      </c>
      <c r="F169" s="25">
        <v>8</v>
      </c>
      <c r="G169" s="25">
        <v>9</v>
      </c>
      <c r="H169" s="25">
        <v>23</v>
      </c>
      <c r="I169" s="25">
        <v>7</v>
      </c>
      <c r="J169" s="25">
        <v>52.8</v>
      </c>
      <c r="K169" s="26">
        <v>0.22500000000000001</v>
      </c>
      <c r="L169" s="27">
        <v>0.01</v>
      </c>
      <c r="M169" s="25" t="s">
        <v>4</v>
      </c>
      <c r="N169" s="26">
        <f t="shared" si="2"/>
        <v>0.86246540911615621</v>
      </c>
    </row>
    <row r="170" spans="1:14" x14ac:dyDescent="0.25">
      <c r="A170" s="144">
        <v>2.84</v>
      </c>
      <c r="B170" s="24">
        <v>-112.29600000000001</v>
      </c>
      <c r="C170" s="24">
        <v>38.29</v>
      </c>
      <c r="D170" s="25">
        <v>3</v>
      </c>
      <c r="E170" s="25">
        <v>1988</v>
      </c>
      <c r="F170" s="25">
        <v>9</v>
      </c>
      <c r="G170" s="25">
        <v>5</v>
      </c>
      <c r="H170" s="25">
        <v>0</v>
      </c>
      <c r="I170" s="25">
        <v>18</v>
      </c>
      <c r="J170" s="25">
        <v>22.3</v>
      </c>
      <c r="K170" s="26">
        <v>0.22500000000000001</v>
      </c>
      <c r="L170" s="27">
        <v>0.01</v>
      </c>
      <c r="M170" s="25" t="s">
        <v>4</v>
      </c>
      <c r="N170" s="26">
        <f t="shared" si="2"/>
        <v>0.86246540911615621</v>
      </c>
    </row>
    <row r="171" spans="1:14" x14ac:dyDescent="0.25">
      <c r="A171" s="144">
        <v>2.82</v>
      </c>
      <c r="B171" s="24">
        <v>-111.96</v>
      </c>
      <c r="C171" s="24">
        <v>39.944000000000003</v>
      </c>
      <c r="D171" s="25">
        <v>2</v>
      </c>
      <c r="E171" s="25">
        <v>1988</v>
      </c>
      <c r="F171" s="25">
        <v>9</v>
      </c>
      <c r="G171" s="25">
        <v>8</v>
      </c>
      <c r="H171" s="25">
        <v>21</v>
      </c>
      <c r="I171" s="25">
        <v>42</v>
      </c>
      <c r="J171" s="25">
        <v>10.1</v>
      </c>
      <c r="K171" s="26">
        <v>0.22500000000000001</v>
      </c>
      <c r="L171" s="27">
        <v>0.01</v>
      </c>
      <c r="M171" s="25" t="s">
        <v>4</v>
      </c>
      <c r="N171" s="26">
        <f t="shared" si="2"/>
        <v>0.86246540911615621</v>
      </c>
    </row>
    <row r="172" spans="1:14" x14ac:dyDescent="0.25">
      <c r="A172" s="144">
        <v>2.61</v>
      </c>
      <c r="B172" s="24">
        <v>-111.985</v>
      </c>
      <c r="C172" s="24">
        <v>39.186999999999998</v>
      </c>
      <c r="D172" s="25">
        <v>6</v>
      </c>
      <c r="E172" s="25">
        <v>1988</v>
      </c>
      <c r="F172" s="25">
        <v>9</v>
      </c>
      <c r="G172" s="25">
        <v>12</v>
      </c>
      <c r="H172" s="25">
        <v>17</v>
      </c>
      <c r="I172" s="25">
        <v>32</v>
      </c>
      <c r="J172" s="25">
        <v>18.100000000000001</v>
      </c>
      <c r="K172" s="26">
        <v>0.22500000000000001</v>
      </c>
      <c r="L172" s="27">
        <v>0.01</v>
      </c>
      <c r="M172" s="25" t="s">
        <v>4</v>
      </c>
      <c r="N172" s="26">
        <f t="shared" si="2"/>
        <v>0.86246540911615621</v>
      </c>
    </row>
    <row r="173" spans="1:14" x14ac:dyDescent="0.25">
      <c r="A173" s="144">
        <v>2.52</v>
      </c>
      <c r="B173" s="24">
        <v>-112.48099999999999</v>
      </c>
      <c r="C173" s="24">
        <v>38.456000000000003</v>
      </c>
      <c r="D173" s="25">
        <v>0</v>
      </c>
      <c r="E173" s="25">
        <v>1988</v>
      </c>
      <c r="F173" s="25">
        <v>10</v>
      </c>
      <c r="G173" s="25">
        <v>12</v>
      </c>
      <c r="H173" s="25">
        <v>4</v>
      </c>
      <c r="I173" s="25">
        <v>38</v>
      </c>
      <c r="J173" s="25">
        <v>59.7</v>
      </c>
      <c r="K173" s="26">
        <v>0.22500000000000001</v>
      </c>
      <c r="L173" s="27">
        <v>0.01</v>
      </c>
      <c r="M173" s="25" t="s">
        <v>4</v>
      </c>
      <c r="N173" s="26">
        <f t="shared" si="2"/>
        <v>0.86246540911615621</v>
      </c>
    </row>
    <row r="174" spans="1:14" x14ac:dyDescent="0.25">
      <c r="A174" s="144">
        <v>2.58</v>
      </c>
      <c r="B174" s="24">
        <v>-112.599</v>
      </c>
      <c r="C174" s="24">
        <v>38.127000000000002</v>
      </c>
      <c r="D174" s="25">
        <v>2</v>
      </c>
      <c r="E174" s="25">
        <v>1988</v>
      </c>
      <c r="F174" s="25">
        <v>10</v>
      </c>
      <c r="G174" s="25">
        <v>16</v>
      </c>
      <c r="H174" s="25">
        <v>2</v>
      </c>
      <c r="I174" s="25">
        <v>22</v>
      </c>
      <c r="J174" s="25">
        <v>21.1</v>
      </c>
      <c r="K174" s="26">
        <v>0.22500000000000001</v>
      </c>
      <c r="L174" s="27">
        <v>0.01</v>
      </c>
      <c r="M174" s="25" t="s">
        <v>4</v>
      </c>
      <c r="N174" s="26">
        <f t="shared" si="2"/>
        <v>0.86246540911615621</v>
      </c>
    </row>
    <row r="175" spans="1:14" x14ac:dyDescent="0.25">
      <c r="A175" s="144">
        <v>2.72</v>
      </c>
      <c r="B175" s="24">
        <v>-110.852</v>
      </c>
      <c r="C175" s="24">
        <v>39.542000000000002</v>
      </c>
      <c r="D175" s="25">
        <v>8</v>
      </c>
      <c r="E175" s="25">
        <v>1988</v>
      </c>
      <c r="F175" s="25">
        <v>10</v>
      </c>
      <c r="G175" s="25">
        <v>31</v>
      </c>
      <c r="H175" s="25">
        <v>23</v>
      </c>
      <c r="I175" s="25">
        <v>50</v>
      </c>
      <c r="J175" s="25">
        <v>38.700000000000003</v>
      </c>
      <c r="K175" s="26">
        <v>0.22500000000000001</v>
      </c>
      <c r="L175" s="27">
        <v>0.01</v>
      </c>
      <c r="M175" s="25" t="s">
        <v>4</v>
      </c>
      <c r="N175" s="26">
        <f t="shared" si="2"/>
        <v>0.86246540911615621</v>
      </c>
    </row>
    <row r="176" spans="1:14" x14ac:dyDescent="0.25">
      <c r="A176" s="144">
        <v>2.54</v>
      </c>
      <c r="B176" s="24">
        <v>-112.33199999999999</v>
      </c>
      <c r="C176" s="24">
        <v>41.853000000000002</v>
      </c>
      <c r="D176" s="25">
        <v>5</v>
      </c>
      <c r="E176" s="25">
        <v>1988</v>
      </c>
      <c r="F176" s="25">
        <v>11</v>
      </c>
      <c r="G176" s="25">
        <v>10</v>
      </c>
      <c r="H176" s="25">
        <v>20</v>
      </c>
      <c r="I176" s="25">
        <v>13</v>
      </c>
      <c r="J176" s="25">
        <v>41.5</v>
      </c>
      <c r="K176" s="26">
        <v>0.22500000000000001</v>
      </c>
      <c r="L176" s="27">
        <v>0.01</v>
      </c>
      <c r="M176" s="25" t="s">
        <v>4</v>
      </c>
      <c r="N176" s="26">
        <f t="shared" si="2"/>
        <v>0.86246540911615621</v>
      </c>
    </row>
    <row r="177" spans="1:14" x14ac:dyDescent="0.25">
      <c r="A177" s="144">
        <v>2.59</v>
      </c>
      <c r="B177" s="24">
        <v>-112.49</v>
      </c>
      <c r="C177" s="24">
        <v>38.095999999999997</v>
      </c>
      <c r="D177" s="25">
        <v>14</v>
      </c>
      <c r="E177" s="25">
        <v>1988</v>
      </c>
      <c r="F177" s="25">
        <v>12</v>
      </c>
      <c r="G177" s="25">
        <v>12</v>
      </c>
      <c r="H177" s="25">
        <v>21</v>
      </c>
      <c r="I177" s="25">
        <v>19</v>
      </c>
      <c r="J177" s="25">
        <v>44.1</v>
      </c>
      <c r="K177" s="26">
        <v>0.22500000000000001</v>
      </c>
      <c r="L177" s="27">
        <v>0.01</v>
      </c>
      <c r="M177" s="25" t="s">
        <v>4</v>
      </c>
      <c r="N177" s="26">
        <f t="shared" si="2"/>
        <v>0.86246540911615621</v>
      </c>
    </row>
    <row r="178" spans="1:14" x14ac:dyDescent="0.25">
      <c r="A178" s="144">
        <v>2.66</v>
      </c>
      <c r="B178" s="24">
        <v>-109.157</v>
      </c>
      <c r="C178" s="24">
        <v>40.738999999999997</v>
      </c>
      <c r="D178" s="25">
        <v>0</v>
      </c>
      <c r="E178" s="25">
        <v>1989</v>
      </c>
      <c r="F178" s="25">
        <v>1</v>
      </c>
      <c r="G178" s="25">
        <v>12</v>
      </c>
      <c r="H178" s="25">
        <v>0</v>
      </c>
      <c r="I178" s="25">
        <v>0</v>
      </c>
      <c r="J178" s="25">
        <v>46.5</v>
      </c>
      <c r="K178" s="26">
        <v>0.22500000000000001</v>
      </c>
      <c r="L178" s="27">
        <v>0.01</v>
      </c>
      <c r="M178" s="25" t="s">
        <v>4</v>
      </c>
      <c r="N178" s="26">
        <f t="shared" si="2"/>
        <v>0.86246540911615621</v>
      </c>
    </row>
    <row r="179" spans="1:14" x14ac:dyDescent="0.25">
      <c r="A179" s="144">
        <v>2.83</v>
      </c>
      <c r="B179" s="24">
        <v>-113.203</v>
      </c>
      <c r="C179" s="24">
        <v>37.481000000000002</v>
      </c>
      <c r="D179" s="25">
        <v>3</v>
      </c>
      <c r="E179" s="25">
        <v>1989</v>
      </c>
      <c r="F179" s="25">
        <v>2</v>
      </c>
      <c r="G179" s="25">
        <v>17</v>
      </c>
      <c r="H179" s="25">
        <v>15</v>
      </c>
      <c r="I179" s="25">
        <v>11</v>
      </c>
      <c r="J179" s="25">
        <v>38.700000000000003</v>
      </c>
      <c r="K179" s="26">
        <v>0.22500000000000001</v>
      </c>
      <c r="L179" s="27">
        <v>0.01</v>
      </c>
      <c r="M179" s="25" t="s">
        <v>4</v>
      </c>
      <c r="N179" s="26">
        <f t="shared" si="2"/>
        <v>0.86246540911615621</v>
      </c>
    </row>
    <row r="180" spans="1:14" x14ac:dyDescent="0.25">
      <c r="A180" s="144">
        <v>2.81</v>
      </c>
      <c r="B180" s="24">
        <v>-111.53700000000001</v>
      </c>
      <c r="C180" s="24">
        <v>39.853000000000002</v>
      </c>
      <c r="D180" s="25">
        <v>19</v>
      </c>
      <c r="E180" s="25">
        <v>1989</v>
      </c>
      <c r="F180" s="25">
        <v>2</v>
      </c>
      <c r="G180" s="25">
        <v>27</v>
      </c>
      <c r="H180" s="25">
        <v>13</v>
      </c>
      <c r="I180" s="25">
        <v>25</v>
      </c>
      <c r="J180" s="25">
        <v>14.5</v>
      </c>
      <c r="K180" s="26">
        <v>0.22500000000000001</v>
      </c>
      <c r="L180" s="27">
        <v>0.01</v>
      </c>
      <c r="M180" s="25" t="s">
        <v>4</v>
      </c>
      <c r="N180" s="26">
        <f t="shared" si="2"/>
        <v>0.86246540911615621</v>
      </c>
    </row>
    <row r="181" spans="1:14" x14ac:dyDescent="0.25">
      <c r="A181" s="144">
        <v>2.74</v>
      </c>
      <c r="B181" s="24">
        <v>-113.21299999999999</v>
      </c>
      <c r="C181" s="24">
        <v>41.21</v>
      </c>
      <c r="D181" s="25">
        <v>5</v>
      </c>
      <c r="E181" s="25">
        <v>1989</v>
      </c>
      <c r="F181" s="25">
        <v>3</v>
      </c>
      <c r="G181" s="25">
        <v>6</v>
      </c>
      <c r="H181" s="25">
        <v>6</v>
      </c>
      <c r="I181" s="25">
        <v>51</v>
      </c>
      <c r="J181" s="25">
        <v>49.1</v>
      </c>
      <c r="K181" s="26">
        <v>0.22500000000000001</v>
      </c>
      <c r="L181" s="27">
        <v>0.01</v>
      </c>
      <c r="M181" s="25" t="s">
        <v>4</v>
      </c>
      <c r="N181" s="26">
        <f t="shared" si="2"/>
        <v>0.86246540911615621</v>
      </c>
    </row>
    <row r="182" spans="1:14" x14ac:dyDescent="0.25">
      <c r="A182" s="144">
        <v>2.81</v>
      </c>
      <c r="B182" s="24">
        <v>-111.727</v>
      </c>
      <c r="C182" s="24">
        <v>41.505000000000003</v>
      </c>
      <c r="D182" s="25">
        <v>8</v>
      </c>
      <c r="E182" s="25">
        <v>1989</v>
      </c>
      <c r="F182" s="25">
        <v>3</v>
      </c>
      <c r="G182" s="25">
        <v>14</v>
      </c>
      <c r="H182" s="25">
        <v>15</v>
      </c>
      <c r="I182" s="25">
        <v>46</v>
      </c>
      <c r="J182" s="25">
        <v>49.9</v>
      </c>
      <c r="K182" s="26">
        <v>0.22500000000000001</v>
      </c>
      <c r="L182" s="27">
        <v>0.01</v>
      </c>
      <c r="M182" s="25" t="s">
        <v>4</v>
      </c>
      <c r="N182" s="26">
        <f t="shared" si="2"/>
        <v>0.86246540911615621</v>
      </c>
    </row>
    <row r="183" spans="1:14" x14ac:dyDescent="0.25">
      <c r="A183" s="144">
        <v>2.5499999999999998</v>
      </c>
      <c r="B183" s="24">
        <v>-112.848</v>
      </c>
      <c r="C183" s="24">
        <v>41.622</v>
      </c>
      <c r="D183" s="25">
        <v>5</v>
      </c>
      <c r="E183" s="25">
        <v>1989</v>
      </c>
      <c r="F183" s="25">
        <v>3</v>
      </c>
      <c r="G183" s="25">
        <v>27</v>
      </c>
      <c r="H183" s="25">
        <v>11</v>
      </c>
      <c r="I183" s="25">
        <v>41</v>
      </c>
      <c r="J183" s="25">
        <v>53.9</v>
      </c>
      <c r="K183" s="26">
        <v>0.22500000000000001</v>
      </c>
      <c r="L183" s="27">
        <v>0.01</v>
      </c>
      <c r="M183" s="25" t="s">
        <v>4</v>
      </c>
      <c r="N183" s="26">
        <f t="shared" si="2"/>
        <v>0.86246540911615621</v>
      </c>
    </row>
    <row r="184" spans="1:14" x14ac:dyDescent="0.25">
      <c r="A184" s="144">
        <v>2.58</v>
      </c>
      <c r="B184" s="24">
        <v>-111.82599999999999</v>
      </c>
      <c r="C184" s="24">
        <v>39.274999999999999</v>
      </c>
      <c r="D184" s="25">
        <v>7</v>
      </c>
      <c r="E184" s="25">
        <v>1989</v>
      </c>
      <c r="F184" s="25">
        <v>4</v>
      </c>
      <c r="G184" s="25">
        <v>2</v>
      </c>
      <c r="H184" s="25">
        <v>10</v>
      </c>
      <c r="I184" s="25">
        <v>38</v>
      </c>
      <c r="J184" s="25">
        <v>21.5</v>
      </c>
      <c r="K184" s="26">
        <v>0.22500000000000001</v>
      </c>
      <c r="L184" s="27">
        <v>0.01</v>
      </c>
      <c r="M184" s="25" t="s">
        <v>4</v>
      </c>
      <c r="N184" s="26">
        <f t="shared" si="2"/>
        <v>0.86246540911615621</v>
      </c>
    </row>
    <row r="185" spans="1:14" x14ac:dyDescent="0.25">
      <c r="A185" s="144">
        <v>2.71</v>
      </c>
      <c r="B185" s="24">
        <v>-110.88</v>
      </c>
      <c r="C185" s="24">
        <v>39.133000000000003</v>
      </c>
      <c r="D185" s="25">
        <v>3</v>
      </c>
      <c r="E185" s="25">
        <v>1989</v>
      </c>
      <c r="F185" s="25">
        <v>4</v>
      </c>
      <c r="G185" s="25">
        <v>4</v>
      </c>
      <c r="H185" s="25">
        <v>3</v>
      </c>
      <c r="I185" s="25">
        <v>6</v>
      </c>
      <c r="J185" s="25">
        <v>55.1</v>
      </c>
      <c r="K185" s="26">
        <v>0.22500000000000001</v>
      </c>
      <c r="L185" s="27">
        <v>0.01</v>
      </c>
      <c r="M185" s="25" t="s">
        <v>4</v>
      </c>
      <c r="N185" s="26">
        <f t="shared" si="2"/>
        <v>0.86246540911615621</v>
      </c>
    </row>
    <row r="186" spans="1:14" x14ac:dyDescent="0.25">
      <c r="A186" s="144">
        <v>2.69</v>
      </c>
      <c r="B186" s="24">
        <v>-113.19199999999999</v>
      </c>
      <c r="C186" s="24">
        <v>41.177999999999997</v>
      </c>
      <c r="D186" s="25">
        <v>5</v>
      </c>
      <c r="E186" s="25">
        <v>1989</v>
      </c>
      <c r="F186" s="25">
        <v>4</v>
      </c>
      <c r="G186" s="25">
        <v>21</v>
      </c>
      <c r="H186" s="25">
        <v>9</v>
      </c>
      <c r="I186" s="25">
        <v>36</v>
      </c>
      <c r="J186" s="25">
        <v>27.4</v>
      </c>
      <c r="K186" s="26">
        <v>0.22500000000000001</v>
      </c>
      <c r="L186" s="27">
        <v>0.01</v>
      </c>
      <c r="M186" s="25" t="s">
        <v>4</v>
      </c>
      <c r="N186" s="26">
        <f t="shared" si="2"/>
        <v>0.86246540911615621</v>
      </c>
    </row>
    <row r="187" spans="1:14" x14ac:dyDescent="0.25">
      <c r="A187" s="144">
        <v>2.8</v>
      </c>
      <c r="B187" s="24">
        <v>-113.194</v>
      </c>
      <c r="C187" s="24">
        <v>38.134</v>
      </c>
      <c r="D187" s="25">
        <v>1</v>
      </c>
      <c r="E187" s="25">
        <v>1989</v>
      </c>
      <c r="F187" s="25">
        <v>4</v>
      </c>
      <c r="G187" s="25">
        <v>28</v>
      </c>
      <c r="H187" s="25">
        <v>2</v>
      </c>
      <c r="I187" s="25">
        <v>57</v>
      </c>
      <c r="J187" s="25">
        <v>45.3</v>
      </c>
      <c r="K187" s="26">
        <v>0.22500000000000001</v>
      </c>
      <c r="L187" s="27">
        <v>0.01</v>
      </c>
      <c r="M187" s="25" t="s">
        <v>4</v>
      </c>
      <c r="N187" s="26">
        <f t="shared" si="2"/>
        <v>0.86246540911615621</v>
      </c>
    </row>
    <row r="188" spans="1:14" x14ac:dyDescent="0.25">
      <c r="A188" s="144">
        <v>2.52</v>
      </c>
      <c r="B188" s="24">
        <v>-111.023</v>
      </c>
      <c r="C188" s="24">
        <v>42.246000000000002</v>
      </c>
      <c r="D188" s="25">
        <v>1</v>
      </c>
      <c r="E188" s="25">
        <v>1989</v>
      </c>
      <c r="F188" s="25">
        <v>5</v>
      </c>
      <c r="G188" s="25">
        <v>14</v>
      </c>
      <c r="H188" s="25">
        <v>12</v>
      </c>
      <c r="I188" s="25">
        <v>58</v>
      </c>
      <c r="J188" s="25">
        <v>22.9</v>
      </c>
      <c r="K188" s="26">
        <v>0.22500000000000001</v>
      </c>
      <c r="L188" s="27">
        <v>0.01</v>
      </c>
      <c r="M188" s="25" t="s">
        <v>4</v>
      </c>
      <c r="N188" s="26">
        <f t="shared" si="2"/>
        <v>0.86246540911615621</v>
      </c>
    </row>
    <row r="189" spans="1:14" x14ac:dyDescent="0.25">
      <c r="A189" s="144">
        <v>2.76</v>
      </c>
      <c r="B189" s="24">
        <v>-111.977</v>
      </c>
      <c r="C189" s="24">
        <v>39.292000000000002</v>
      </c>
      <c r="D189" s="25">
        <v>0</v>
      </c>
      <c r="E189" s="25">
        <v>1989</v>
      </c>
      <c r="F189" s="25">
        <v>6</v>
      </c>
      <c r="G189" s="25">
        <v>10</v>
      </c>
      <c r="H189" s="25">
        <v>22</v>
      </c>
      <c r="I189" s="25">
        <v>59</v>
      </c>
      <c r="J189" s="25">
        <v>49.5</v>
      </c>
      <c r="K189" s="26">
        <v>0.22500000000000001</v>
      </c>
      <c r="L189" s="27">
        <v>0.01</v>
      </c>
      <c r="M189" s="25" t="s">
        <v>4</v>
      </c>
      <c r="N189" s="26">
        <f t="shared" si="2"/>
        <v>0.86246540911615621</v>
      </c>
    </row>
    <row r="190" spans="1:14" x14ac:dyDescent="0.25">
      <c r="A190" s="144">
        <v>2.76</v>
      </c>
      <c r="B190" s="24">
        <v>-110.867</v>
      </c>
      <c r="C190" s="24">
        <v>39.14</v>
      </c>
      <c r="D190" s="25">
        <v>10</v>
      </c>
      <c r="E190" s="25">
        <v>1989</v>
      </c>
      <c r="F190" s="25">
        <v>6</v>
      </c>
      <c r="G190" s="25">
        <v>28</v>
      </c>
      <c r="H190" s="25">
        <v>18</v>
      </c>
      <c r="I190" s="25">
        <v>5</v>
      </c>
      <c r="J190" s="25">
        <v>14.5</v>
      </c>
      <c r="K190" s="26">
        <v>0.22500000000000001</v>
      </c>
      <c r="L190" s="27">
        <v>0.01</v>
      </c>
      <c r="M190" s="25" t="s">
        <v>4</v>
      </c>
      <c r="N190" s="26">
        <f t="shared" si="2"/>
        <v>0.86246540911615621</v>
      </c>
    </row>
    <row r="191" spans="1:14" x14ac:dyDescent="0.25">
      <c r="A191" s="144">
        <v>2.5</v>
      </c>
      <c r="B191" s="24">
        <v>-111.38500000000001</v>
      </c>
      <c r="C191" s="24">
        <v>42.38</v>
      </c>
      <c r="D191" s="25">
        <v>0</v>
      </c>
      <c r="E191" s="25">
        <v>1989</v>
      </c>
      <c r="F191" s="25">
        <v>7</v>
      </c>
      <c r="G191" s="25">
        <v>2</v>
      </c>
      <c r="H191" s="25">
        <v>4</v>
      </c>
      <c r="I191" s="25">
        <v>32</v>
      </c>
      <c r="J191" s="25">
        <v>27</v>
      </c>
      <c r="K191" s="26">
        <v>0.22500000000000001</v>
      </c>
      <c r="L191" s="27">
        <v>0.01</v>
      </c>
      <c r="M191" s="25" t="s">
        <v>4</v>
      </c>
      <c r="N191" s="26">
        <f t="shared" si="2"/>
        <v>0.86246540911615621</v>
      </c>
    </row>
    <row r="192" spans="1:14" x14ac:dyDescent="0.25">
      <c r="A192" s="144">
        <v>2.61</v>
      </c>
      <c r="B192" s="24">
        <v>-112.797</v>
      </c>
      <c r="C192" s="24">
        <v>37.14</v>
      </c>
      <c r="D192" s="25">
        <v>4</v>
      </c>
      <c r="E192" s="25">
        <v>1989</v>
      </c>
      <c r="F192" s="25">
        <v>7</v>
      </c>
      <c r="G192" s="25">
        <v>17</v>
      </c>
      <c r="H192" s="25">
        <v>13</v>
      </c>
      <c r="I192" s="25">
        <v>14</v>
      </c>
      <c r="J192" s="25">
        <v>28.8</v>
      </c>
      <c r="K192" s="26">
        <v>0.22500000000000001</v>
      </c>
      <c r="L192" s="27">
        <v>0.01</v>
      </c>
      <c r="M192" s="25" t="s">
        <v>4</v>
      </c>
      <c r="N192" s="26">
        <f t="shared" si="2"/>
        <v>0.86246540911615621</v>
      </c>
    </row>
    <row r="193" spans="1:14" x14ac:dyDescent="0.25">
      <c r="A193" s="144">
        <v>2.56</v>
      </c>
      <c r="B193" s="24">
        <v>-110.877</v>
      </c>
      <c r="C193" s="24">
        <v>39.128999999999998</v>
      </c>
      <c r="D193" s="25">
        <v>3</v>
      </c>
      <c r="E193" s="25">
        <v>1989</v>
      </c>
      <c r="F193" s="25">
        <v>8</v>
      </c>
      <c r="G193" s="25">
        <v>28</v>
      </c>
      <c r="H193" s="25">
        <v>6</v>
      </c>
      <c r="I193" s="25">
        <v>14</v>
      </c>
      <c r="J193" s="25">
        <v>14</v>
      </c>
      <c r="K193" s="26">
        <v>0.22500000000000001</v>
      </c>
      <c r="L193" s="27">
        <v>0.01</v>
      </c>
      <c r="M193" s="25" t="s">
        <v>4</v>
      </c>
      <c r="N193" s="26">
        <f t="shared" si="2"/>
        <v>0.86246540911615621</v>
      </c>
    </row>
    <row r="194" spans="1:14" x14ac:dyDescent="0.25">
      <c r="A194" s="144">
        <v>2.5099999999999998</v>
      </c>
      <c r="B194" s="24">
        <v>-112.129</v>
      </c>
      <c r="C194" s="24">
        <v>38.517000000000003</v>
      </c>
      <c r="D194" s="25">
        <v>9</v>
      </c>
      <c r="E194" s="25">
        <v>1989</v>
      </c>
      <c r="F194" s="25">
        <v>10</v>
      </c>
      <c r="G194" s="25">
        <v>26</v>
      </c>
      <c r="H194" s="25">
        <v>13</v>
      </c>
      <c r="I194" s="25">
        <v>54</v>
      </c>
      <c r="J194" s="25">
        <v>56.4</v>
      </c>
      <c r="K194" s="26">
        <v>0.22500000000000001</v>
      </c>
      <c r="L194" s="27">
        <v>0.01</v>
      </c>
      <c r="M194" s="25" t="s">
        <v>4</v>
      </c>
      <c r="N194" s="26">
        <f t="shared" ref="N194:N257" si="3">EXP(-($D$1531^2*K194^2)/2)</f>
        <v>0.86246540911615621</v>
      </c>
    </row>
    <row r="195" spans="1:14" x14ac:dyDescent="0.25">
      <c r="A195" s="144">
        <v>2.68</v>
      </c>
      <c r="B195" s="24">
        <v>-111.61799999999999</v>
      </c>
      <c r="C195" s="24">
        <v>41.048000000000002</v>
      </c>
      <c r="D195" s="25">
        <v>12</v>
      </c>
      <c r="E195" s="25">
        <v>1989</v>
      </c>
      <c r="F195" s="25">
        <v>11</v>
      </c>
      <c r="G195" s="25">
        <v>2</v>
      </c>
      <c r="H195" s="25">
        <v>6</v>
      </c>
      <c r="I195" s="25">
        <v>51</v>
      </c>
      <c r="J195" s="25">
        <v>25.8</v>
      </c>
      <c r="K195" s="26">
        <v>0.22500000000000001</v>
      </c>
      <c r="L195" s="27">
        <v>0.01</v>
      </c>
      <c r="M195" s="25" t="s">
        <v>4</v>
      </c>
      <c r="N195" s="26">
        <f t="shared" si="3"/>
        <v>0.86246540911615621</v>
      </c>
    </row>
    <row r="196" spans="1:14" x14ac:dyDescent="0.25">
      <c r="A196" s="144">
        <v>2.78</v>
      </c>
      <c r="B196" s="24">
        <v>-111.41800000000001</v>
      </c>
      <c r="C196" s="24">
        <v>40.356000000000002</v>
      </c>
      <c r="D196" s="25">
        <v>6</v>
      </c>
      <c r="E196" s="25">
        <v>1989</v>
      </c>
      <c r="F196" s="25">
        <v>12</v>
      </c>
      <c r="G196" s="25">
        <v>13</v>
      </c>
      <c r="H196" s="25">
        <v>23</v>
      </c>
      <c r="I196" s="25">
        <v>19</v>
      </c>
      <c r="J196" s="25">
        <v>25.4</v>
      </c>
      <c r="K196" s="26">
        <v>0.22500000000000001</v>
      </c>
      <c r="L196" s="27">
        <v>0.01</v>
      </c>
      <c r="M196" s="25" t="s">
        <v>4</v>
      </c>
      <c r="N196" s="26">
        <f t="shared" si="3"/>
        <v>0.86246540911615621</v>
      </c>
    </row>
    <row r="197" spans="1:14" x14ac:dyDescent="0.25">
      <c r="A197" s="144">
        <v>2.69</v>
      </c>
      <c r="B197" s="24">
        <v>-109.828</v>
      </c>
      <c r="C197" s="24">
        <v>38.655999999999999</v>
      </c>
      <c r="D197" s="25">
        <v>1</v>
      </c>
      <c r="E197" s="25">
        <v>1989</v>
      </c>
      <c r="F197" s="25">
        <v>12</v>
      </c>
      <c r="G197" s="25">
        <v>22</v>
      </c>
      <c r="H197" s="25">
        <v>16</v>
      </c>
      <c r="I197" s="25">
        <v>18</v>
      </c>
      <c r="J197" s="25">
        <v>22.6</v>
      </c>
      <c r="K197" s="26">
        <v>0.22500000000000001</v>
      </c>
      <c r="L197" s="27">
        <v>0.01</v>
      </c>
      <c r="M197" s="25" t="s">
        <v>4</v>
      </c>
      <c r="N197" s="26">
        <f t="shared" si="3"/>
        <v>0.86246540911615621</v>
      </c>
    </row>
    <row r="198" spans="1:14" x14ac:dyDescent="0.25">
      <c r="A198" s="144">
        <v>2.52</v>
      </c>
      <c r="B198" s="24">
        <v>-110.459</v>
      </c>
      <c r="C198" s="24">
        <v>41.258000000000003</v>
      </c>
      <c r="D198" s="25">
        <v>0</v>
      </c>
      <c r="E198" s="25">
        <v>1989</v>
      </c>
      <c r="F198" s="25">
        <v>12</v>
      </c>
      <c r="G198" s="25">
        <v>24</v>
      </c>
      <c r="H198" s="25">
        <v>10</v>
      </c>
      <c r="I198" s="25">
        <v>56</v>
      </c>
      <c r="J198" s="25">
        <v>28.1</v>
      </c>
      <c r="K198" s="26">
        <v>0.22500000000000001</v>
      </c>
      <c r="L198" s="27">
        <v>0.01</v>
      </c>
      <c r="M198" s="25" t="s">
        <v>4</v>
      </c>
      <c r="N198" s="26">
        <f t="shared" si="3"/>
        <v>0.86246540911615621</v>
      </c>
    </row>
    <row r="199" spans="1:14" x14ac:dyDescent="0.25">
      <c r="A199" s="144">
        <v>2.52</v>
      </c>
      <c r="B199" s="24">
        <v>-110.863</v>
      </c>
      <c r="C199" s="24">
        <v>39.119999999999997</v>
      </c>
      <c r="D199" s="25">
        <v>6</v>
      </c>
      <c r="E199" s="25">
        <v>1989</v>
      </c>
      <c r="F199" s="25">
        <v>12</v>
      </c>
      <c r="G199" s="25">
        <v>26</v>
      </c>
      <c r="H199" s="25">
        <v>7</v>
      </c>
      <c r="I199" s="25">
        <v>57</v>
      </c>
      <c r="J199" s="25">
        <v>16.899999999999999</v>
      </c>
      <c r="K199" s="26">
        <v>0.22500000000000001</v>
      </c>
      <c r="L199" s="27">
        <v>0.01</v>
      </c>
      <c r="M199" s="25" t="s">
        <v>4</v>
      </c>
      <c r="N199" s="26">
        <f t="shared" si="3"/>
        <v>0.86246540911615621</v>
      </c>
    </row>
    <row r="200" spans="1:14" x14ac:dyDescent="0.25">
      <c r="A200" s="144">
        <v>2.77</v>
      </c>
      <c r="B200" s="24">
        <v>-111.92100000000001</v>
      </c>
      <c r="C200" s="24">
        <v>39.009</v>
      </c>
      <c r="D200" s="25">
        <v>0</v>
      </c>
      <c r="E200" s="25">
        <v>1990</v>
      </c>
      <c r="F200" s="25">
        <v>1</v>
      </c>
      <c r="G200" s="25">
        <v>16</v>
      </c>
      <c r="H200" s="25">
        <v>7</v>
      </c>
      <c r="I200" s="25">
        <v>53</v>
      </c>
      <c r="J200" s="25">
        <v>35.5</v>
      </c>
      <c r="K200" s="26">
        <v>0.22500000000000001</v>
      </c>
      <c r="L200" s="27">
        <v>0.01</v>
      </c>
      <c r="M200" s="25" t="s">
        <v>4</v>
      </c>
      <c r="N200" s="26">
        <f t="shared" si="3"/>
        <v>0.86246540911615621</v>
      </c>
    </row>
    <row r="201" spans="1:14" x14ac:dyDescent="0.25">
      <c r="A201" s="144">
        <v>2.57</v>
      </c>
      <c r="B201" s="24">
        <v>-111.398</v>
      </c>
      <c r="C201" s="24">
        <v>39.457999999999998</v>
      </c>
      <c r="D201" s="25">
        <v>0</v>
      </c>
      <c r="E201" s="25">
        <v>1990</v>
      </c>
      <c r="F201" s="25">
        <v>1</v>
      </c>
      <c r="G201" s="25">
        <v>18</v>
      </c>
      <c r="H201" s="25">
        <v>21</v>
      </c>
      <c r="I201" s="25">
        <v>7</v>
      </c>
      <c r="J201" s="25">
        <v>55.5</v>
      </c>
      <c r="K201" s="26">
        <v>0.22500000000000001</v>
      </c>
      <c r="L201" s="27">
        <v>0.01</v>
      </c>
      <c r="M201" s="25" t="s">
        <v>4</v>
      </c>
      <c r="N201" s="26">
        <f t="shared" si="3"/>
        <v>0.86246540911615621</v>
      </c>
    </row>
    <row r="202" spans="1:14" x14ac:dyDescent="0.25">
      <c r="A202" s="144">
        <v>2.7</v>
      </c>
      <c r="B202" s="24">
        <v>-111.563</v>
      </c>
      <c r="C202" s="24">
        <v>42.433999999999997</v>
      </c>
      <c r="D202" s="25">
        <v>6</v>
      </c>
      <c r="E202" s="25">
        <v>1990</v>
      </c>
      <c r="F202" s="25">
        <v>4</v>
      </c>
      <c r="G202" s="25">
        <v>15</v>
      </c>
      <c r="H202" s="25">
        <v>23</v>
      </c>
      <c r="I202" s="25">
        <v>50</v>
      </c>
      <c r="J202" s="25">
        <v>35.9</v>
      </c>
      <c r="K202" s="26">
        <v>0.22500000000000001</v>
      </c>
      <c r="L202" s="27">
        <v>0.01</v>
      </c>
      <c r="M202" s="25" t="s">
        <v>4</v>
      </c>
      <c r="N202" s="26">
        <f t="shared" si="3"/>
        <v>0.86246540911615621</v>
      </c>
    </row>
    <row r="203" spans="1:14" x14ac:dyDescent="0.25">
      <c r="A203" s="144">
        <v>2.79</v>
      </c>
      <c r="B203" s="24">
        <v>-112.52800000000001</v>
      </c>
      <c r="C203" s="24">
        <v>38.665999999999997</v>
      </c>
      <c r="D203" s="25">
        <v>9</v>
      </c>
      <c r="E203" s="25">
        <v>1990</v>
      </c>
      <c r="F203" s="25">
        <v>4</v>
      </c>
      <c r="G203" s="25">
        <v>17</v>
      </c>
      <c r="H203" s="25">
        <v>22</v>
      </c>
      <c r="I203" s="25">
        <v>28</v>
      </c>
      <c r="J203" s="25">
        <v>12.8</v>
      </c>
      <c r="K203" s="26">
        <v>0.22500000000000001</v>
      </c>
      <c r="L203" s="27">
        <v>0.01</v>
      </c>
      <c r="M203" s="25" t="s">
        <v>4</v>
      </c>
      <c r="N203" s="26">
        <f t="shared" si="3"/>
        <v>0.86246540911615621</v>
      </c>
    </row>
    <row r="204" spans="1:14" x14ac:dyDescent="0.25">
      <c r="A204" s="144">
        <v>2.58</v>
      </c>
      <c r="B204" s="24">
        <v>-112.355</v>
      </c>
      <c r="C204" s="24">
        <v>38.265000000000001</v>
      </c>
      <c r="D204" s="25">
        <v>6</v>
      </c>
      <c r="E204" s="25">
        <v>1990</v>
      </c>
      <c r="F204" s="25">
        <v>4</v>
      </c>
      <c r="G204" s="25">
        <v>20</v>
      </c>
      <c r="H204" s="25">
        <v>9</v>
      </c>
      <c r="I204" s="25">
        <v>35</v>
      </c>
      <c r="J204" s="25">
        <v>12.9</v>
      </c>
      <c r="K204" s="26">
        <v>0.22500000000000001</v>
      </c>
      <c r="L204" s="27">
        <v>0.01</v>
      </c>
      <c r="M204" s="25" t="s">
        <v>4</v>
      </c>
      <c r="N204" s="26">
        <f t="shared" si="3"/>
        <v>0.86246540911615621</v>
      </c>
    </row>
    <row r="205" spans="1:14" x14ac:dyDescent="0.25">
      <c r="A205" s="144">
        <v>2.81</v>
      </c>
      <c r="B205" s="24">
        <v>-110.947</v>
      </c>
      <c r="C205" s="24">
        <v>42.488</v>
      </c>
      <c r="D205" s="25">
        <v>0</v>
      </c>
      <c r="E205" s="25">
        <v>1990</v>
      </c>
      <c r="F205" s="25">
        <v>5</v>
      </c>
      <c r="G205" s="25">
        <v>21</v>
      </c>
      <c r="H205" s="25">
        <v>5</v>
      </c>
      <c r="I205" s="25">
        <v>11</v>
      </c>
      <c r="J205" s="25">
        <v>9.9</v>
      </c>
      <c r="K205" s="26">
        <v>0.22500000000000001</v>
      </c>
      <c r="L205" s="27">
        <v>0.01</v>
      </c>
      <c r="M205" s="25" t="s">
        <v>4</v>
      </c>
      <c r="N205" s="26">
        <f t="shared" si="3"/>
        <v>0.86246540911615621</v>
      </c>
    </row>
    <row r="206" spans="1:14" x14ac:dyDescent="0.25">
      <c r="A206" s="144">
        <v>2.81</v>
      </c>
      <c r="B206" s="24">
        <v>-113.34699999999999</v>
      </c>
      <c r="C206" s="24">
        <v>37.274999999999999</v>
      </c>
      <c r="D206" s="25">
        <v>0</v>
      </c>
      <c r="E206" s="25">
        <v>1990</v>
      </c>
      <c r="F206" s="25">
        <v>5</v>
      </c>
      <c r="G206" s="25">
        <v>26</v>
      </c>
      <c r="H206" s="25">
        <v>0</v>
      </c>
      <c r="I206" s="25">
        <v>27</v>
      </c>
      <c r="J206" s="25">
        <v>7.8</v>
      </c>
      <c r="K206" s="26">
        <v>0.22500000000000001</v>
      </c>
      <c r="L206" s="27">
        <v>0.01</v>
      </c>
      <c r="M206" s="25" t="s">
        <v>4</v>
      </c>
      <c r="N206" s="26">
        <f t="shared" si="3"/>
        <v>0.86246540911615621</v>
      </c>
    </row>
    <row r="207" spans="1:14" x14ac:dyDescent="0.25">
      <c r="A207" s="144">
        <v>2.5099999999999998</v>
      </c>
      <c r="B207" s="24">
        <v>-111.56399999999999</v>
      </c>
      <c r="C207" s="24">
        <v>41.816000000000003</v>
      </c>
      <c r="D207" s="25">
        <v>8</v>
      </c>
      <c r="E207" s="25">
        <v>1990</v>
      </c>
      <c r="F207" s="25">
        <v>6</v>
      </c>
      <c r="G207" s="25">
        <v>3</v>
      </c>
      <c r="H207" s="25">
        <v>11</v>
      </c>
      <c r="I207" s="25">
        <v>9</v>
      </c>
      <c r="J207" s="25">
        <v>7.4</v>
      </c>
      <c r="K207" s="26">
        <v>0.22500000000000001</v>
      </c>
      <c r="L207" s="27">
        <v>0.01</v>
      </c>
      <c r="M207" s="25" t="s">
        <v>4</v>
      </c>
      <c r="N207" s="26">
        <f t="shared" si="3"/>
        <v>0.86246540911615621</v>
      </c>
    </row>
    <row r="208" spans="1:14" x14ac:dyDescent="0.25">
      <c r="A208" s="144">
        <v>2.5</v>
      </c>
      <c r="B208" s="24">
        <v>-110.306</v>
      </c>
      <c r="C208" s="24">
        <v>41.081000000000003</v>
      </c>
      <c r="D208" s="25">
        <v>1</v>
      </c>
      <c r="E208" s="25">
        <v>1990</v>
      </c>
      <c r="F208" s="25">
        <v>6</v>
      </c>
      <c r="G208" s="25">
        <v>25</v>
      </c>
      <c r="H208" s="25">
        <v>7</v>
      </c>
      <c r="I208" s="25">
        <v>25</v>
      </c>
      <c r="J208" s="25">
        <v>40.5</v>
      </c>
      <c r="K208" s="26">
        <v>0.22500000000000001</v>
      </c>
      <c r="L208" s="27">
        <v>0.01</v>
      </c>
      <c r="M208" s="25" t="s">
        <v>4</v>
      </c>
      <c r="N208" s="26">
        <f t="shared" si="3"/>
        <v>0.86246540911615621</v>
      </c>
    </row>
    <row r="209" spans="1:14" x14ac:dyDescent="0.25">
      <c r="A209" s="144">
        <v>2.82</v>
      </c>
      <c r="B209" s="24">
        <v>-110.837</v>
      </c>
      <c r="C209" s="24">
        <v>38.950000000000003</v>
      </c>
      <c r="D209" s="25">
        <v>9</v>
      </c>
      <c r="E209" s="25">
        <v>1990</v>
      </c>
      <c r="F209" s="25">
        <v>6</v>
      </c>
      <c r="G209" s="25">
        <v>25</v>
      </c>
      <c r="H209" s="25">
        <v>17</v>
      </c>
      <c r="I209" s="25">
        <v>15</v>
      </c>
      <c r="J209" s="25">
        <v>33.6</v>
      </c>
      <c r="K209" s="26">
        <v>0.22500000000000001</v>
      </c>
      <c r="L209" s="27">
        <v>0.01</v>
      </c>
      <c r="M209" s="25" t="s">
        <v>4</v>
      </c>
      <c r="N209" s="26">
        <f t="shared" si="3"/>
        <v>0.86246540911615621</v>
      </c>
    </row>
    <row r="210" spans="1:14" x14ac:dyDescent="0.25">
      <c r="A210" s="144">
        <v>2.75</v>
      </c>
      <c r="B210" s="24">
        <v>-113.63500000000001</v>
      </c>
      <c r="C210" s="24">
        <v>37.225999999999999</v>
      </c>
      <c r="D210" s="25">
        <v>5</v>
      </c>
      <c r="E210" s="25">
        <v>1990</v>
      </c>
      <c r="F210" s="25">
        <v>7</v>
      </c>
      <c r="G210" s="25">
        <v>18</v>
      </c>
      <c r="H210" s="25">
        <v>1</v>
      </c>
      <c r="I210" s="25">
        <v>33</v>
      </c>
      <c r="J210" s="25">
        <v>7.2</v>
      </c>
      <c r="K210" s="26">
        <v>0.22500000000000001</v>
      </c>
      <c r="L210" s="27">
        <v>0.01</v>
      </c>
      <c r="M210" s="25" t="s">
        <v>4</v>
      </c>
      <c r="N210" s="26">
        <f t="shared" si="3"/>
        <v>0.86246540911615621</v>
      </c>
    </row>
    <row r="211" spans="1:14" x14ac:dyDescent="0.25">
      <c r="A211" s="144">
        <v>2.82</v>
      </c>
      <c r="B211" s="24">
        <v>-112.91200000000001</v>
      </c>
      <c r="C211" s="24">
        <v>37.856999999999999</v>
      </c>
      <c r="D211" s="25">
        <v>1</v>
      </c>
      <c r="E211" s="25">
        <v>1990</v>
      </c>
      <c r="F211" s="25">
        <v>8</v>
      </c>
      <c r="G211" s="25">
        <v>2</v>
      </c>
      <c r="H211" s="25">
        <v>17</v>
      </c>
      <c r="I211" s="25">
        <v>57</v>
      </c>
      <c r="J211" s="25">
        <v>31.1</v>
      </c>
      <c r="K211" s="26">
        <v>0.22500000000000001</v>
      </c>
      <c r="L211" s="27">
        <v>0.01</v>
      </c>
      <c r="M211" s="25" t="s">
        <v>4</v>
      </c>
      <c r="N211" s="26">
        <f t="shared" si="3"/>
        <v>0.86246540911615621</v>
      </c>
    </row>
    <row r="212" spans="1:14" x14ac:dyDescent="0.25">
      <c r="A212" s="144">
        <v>2.56</v>
      </c>
      <c r="B212" s="24">
        <v>-111.563</v>
      </c>
      <c r="C212" s="24">
        <v>42.45</v>
      </c>
      <c r="D212" s="25">
        <v>5</v>
      </c>
      <c r="E212" s="25">
        <v>1990</v>
      </c>
      <c r="F212" s="25">
        <v>9</v>
      </c>
      <c r="G212" s="25">
        <v>20</v>
      </c>
      <c r="H212" s="25">
        <v>22</v>
      </c>
      <c r="I212" s="25">
        <v>46</v>
      </c>
      <c r="J212" s="25">
        <v>45.5</v>
      </c>
      <c r="K212" s="26">
        <v>0.22500000000000001</v>
      </c>
      <c r="L212" s="27">
        <v>0.01</v>
      </c>
      <c r="M212" s="25" t="s">
        <v>4</v>
      </c>
      <c r="N212" s="26">
        <f t="shared" si="3"/>
        <v>0.86246540911615621</v>
      </c>
    </row>
    <row r="213" spans="1:14" x14ac:dyDescent="0.25">
      <c r="A213" s="144">
        <v>2.65</v>
      </c>
      <c r="B213" s="24">
        <v>-111.419</v>
      </c>
      <c r="C213" s="24">
        <v>39.655000000000001</v>
      </c>
      <c r="D213" s="25">
        <v>3</v>
      </c>
      <c r="E213" s="25">
        <v>1990</v>
      </c>
      <c r="F213" s="25">
        <v>9</v>
      </c>
      <c r="G213" s="25">
        <v>23</v>
      </c>
      <c r="H213" s="25">
        <v>3</v>
      </c>
      <c r="I213" s="25">
        <v>58</v>
      </c>
      <c r="J213" s="25">
        <v>17.2</v>
      </c>
      <c r="K213" s="26">
        <v>0.22500000000000001</v>
      </c>
      <c r="L213" s="27">
        <v>0.01</v>
      </c>
      <c r="M213" s="25" t="s">
        <v>4</v>
      </c>
      <c r="N213" s="26">
        <f t="shared" si="3"/>
        <v>0.86246540911615621</v>
      </c>
    </row>
    <row r="214" spans="1:14" x14ac:dyDescent="0.25">
      <c r="A214" s="144">
        <v>2.76</v>
      </c>
      <c r="B214" s="24">
        <v>-111.532</v>
      </c>
      <c r="C214" s="24">
        <v>38.726999999999997</v>
      </c>
      <c r="D214" s="25">
        <v>0</v>
      </c>
      <c r="E214" s="25">
        <v>1990</v>
      </c>
      <c r="F214" s="25">
        <v>10</v>
      </c>
      <c r="G214" s="25">
        <v>23</v>
      </c>
      <c r="H214" s="25">
        <v>8</v>
      </c>
      <c r="I214" s="25">
        <v>49</v>
      </c>
      <c r="J214" s="25">
        <v>12.3</v>
      </c>
      <c r="K214" s="26">
        <v>0.22500000000000001</v>
      </c>
      <c r="L214" s="27">
        <v>0.01</v>
      </c>
      <c r="M214" s="25" t="s">
        <v>4</v>
      </c>
      <c r="N214" s="26">
        <f t="shared" si="3"/>
        <v>0.86246540911615621</v>
      </c>
    </row>
    <row r="215" spans="1:14" x14ac:dyDescent="0.25">
      <c r="A215" s="144">
        <v>2.75</v>
      </c>
      <c r="B215" s="24">
        <v>-110.37</v>
      </c>
      <c r="C215" s="24">
        <v>41.167000000000002</v>
      </c>
      <c r="D215" s="25">
        <v>2</v>
      </c>
      <c r="E215" s="25">
        <v>1990</v>
      </c>
      <c r="F215" s="25">
        <v>12</v>
      </c>
      <c r="G215" s="25">
        <v>4</v>
      </c>
      <c r="H215" s="25">
        <v>9</v>
      </c>
      <c r="I215" s="25">
        <v>26</v>
      </c>
      <c r="J215" s="25">
        <v>42</v>
      </c>
      <c r="K215" s="26">
        <v>0.22500000000000001</v>
      </c>
      <c r="L215" s="27">
        <v>0.01</v>
      </c>
      <c r="M215" s="25" t="s">
        <v>4</v>
      </c>
      <c r="N215" s="26">
        <f t="shared" si="3"/>
        <v>0.86246540911615621</v>
      </c>
    </row>
    <row r="216" spans="1:14" x14ac:dyDescent="0.25">
      <c r="A216" s="144">
        <v>2.61</v>
      </c>
      <c r="B216" s="24">
        <v>-111.095</v>
      </c>
      <c r="C216" s="24">
        <v>42.451000000000001</v>
      </c>
      <c r="D216" s="25">
        <v>0</v>
      </c>
      <c r="E216" s="25">
        <v>1990</v>
      </c>
      <c r="F216" s="25">
        <v>12</v>
      </c>
      <c r="G216" s="25">
        <v>5</v>
      </c>
      <c r="H216" s="25">
        <v>11</v>
      </c>
      <c r="I216" s="25">
        <v>43</v>
      </c>
      <c r="J216" s="25">
        <v>1.6</v>
      </c>
      <c r="K216" s="26">
        <v>0.22500000000000001</v>
      </c>
      <c r="L216" s="27">
        <v>0.01</v>
      </c>
      <c r="M216" s="25" t="s">
        <v>4</v>
      </c>
      <c r="N216" s="26">
        <f t="shared" si="3"/>
        <v>0.86246540911615621</v>
      </c>
    </row>
    <row r="217" spans="1:14" x14ac:dyDescent="0.25">
      <c r="A217" s="144">
        <v>2.56</v>
      </c>
      <c r="B217" s="24">
        <v>-112.821</v>
      </c>
      <c r="C217" s="24">
        <v>41.668999999999997</v>
      </c>
      <c r="D217" s="25">
        <v>3</v>
      </c>
      <c r="E217" s="25">
        <v>1990</v>
      </c>
      <c r="F217" s="25">
        <v>12</v>
      </c>
      <c r="G217" s="25">
        <v>5</v>
      </c>
      <c r="H217" s="25">
        <v>23</v>
      </c>
      <c r="I217" s="25">
        <v>20</v>
      </c>
      <c r="J217" s="25">
        <v>40.299999999999997</v>
      </c>
      <c r="K217" s="26">
        <v>0.22500000000000001</v>
      </c>
      <c r="L217" s="27">
        <v>0.01</v>
      </c>
      <c r="M217" s="25" t="s">
        <v>4</v>
      </c>
      <c r="N217" s="26">
        <f t="shared" si="3"/>
        <v>0.86246540911615621</v>
      </c>
    </row>
    <row r="218" spans="1:14" x14ac:dyDescent="0.25">
      <c r="A218" s="144">
        <v>2.57</v>
      </c>
      <c r="B218" s="24">
        <v>-109.246</v>
      </c>
      <c r="C218" s="24">
        <v>40.569000000000003</v>
      </c>
      <c r="D218" s="25">
        <v>1</v>
      </c>
      <c r="E218" s="25">
        <v>1990</v>
      </c>
      <c r="F218" s="25">
        <v>12</v>
      </c>
      <c r="G218" s="25">
        <v>11</v>
      </c>
      <c r="H218" s="25">
        <v>13</v>
      </c>
      <c r="I218" s="25">
        <v>46</v>
      </c>
      <c r="J218" s="25">
        <v>14.7</v>
      </c>
      <c r="K218" s="26">
        <v>0.22500000000000001</v>
      </c>
      <c r="L218" s="27">
        <v>0.01</v>
      </c>
      <c r="M218" s="25" t="s">
        <v>4</v>
      </c>
      <c r="N218" s="26">
        <f t="shared" si="3"/>
        <v>0.86246540911615621</v>
      </c>
    </row>
    <row r="219" spans="1:14" x14ac:dyDescent="0.25">
      <c r="A219" s="144">
        <v>2.79</v>
      </c>
      <c r="B219" s="24">
        <v>-111.342</v>
      </c>
      <c r="C219" s="24">
        <v>39.363</v>
      </c>
      <c r="D219" s="25">
        <v>14</v>
      </c>
      <c r="E219" s="25">
        <v>1991</v>
      </c>
      <c r="F219" s="25">
        <v>1</v>
      </c>
      <c r="G219" s="25">
        <v>2</v>
      </c>
      <c r="H219" s="25">
        <v>18</v>
      </c>
      <c r="I219" s="25">
        <v>13</v>
      </c>
      <c r="J219" s="25">
        <v>50</v>
      </c>
      <c r="K219" s="26">
        <v>0.22500000000000001</v>
      </c>
      <c r="L219" s="27">
        <v>0.01</v>
      </c>
      <c r="M219" s="25" t="s">
        <v>4</v>
      </c>
      <c r="N219" s="26">
        <f t="shared" si="3"/>
        <v>0.86246540911615621</v>
      </c>
    </row>
    <row r="220" spans="1:14" x14ac:dyDescent="0.25">
      <c r="A220" s="144">
        <v>2.8</v>
      </c>
      <c r="B220" s="24">
        <v>-111.369</v>
      </c>
      <c r="C220" s="24">
        <v>42.244</v>
      </c>
      <c r="D220" s="25">
        <v>0</v>
      </c>
      <c r="E220" s="25">
        <v>1991</v>
      </c>
      <c r="F220" s="25">
        <v>2</v>
      </c>
      <c r="G220" s="25">
        <v>23</v>
      </c>
      <c r="H220" s="25">
        <v>17</v>
      </c>
      <c r="I220" s="25">
        <v>45</v>
      </c>
      <c r="J220" s="25">
        <v>15.2</v>
      </c>
      <c r="K220" s="26">
        <v>0.22500000000000001</v>
      </c>
      <c r="L220" s="27">
        <v>0.01</v>
      </c>
      <c r="M220" s="25" t="s">
        <v>4</v>
      </c>
      <c r="N220" s="26">
        <f t="shared" si="3"/>
        <v>0.86246540911615621</v>
      </c>
    </row>
    <row r="221" spans="1:14" x14ac:dyDescent="0.25">
      <c r="A221" s="144">
        <v>2.65</v>
      </c>
      <c r="B221" s="24">
        <v>-110.85899999999999</v>
      </c>
      <c r="C221" s="24">
        <v>39.146000000000001</v>
      </c>
      <c r="D221" s="25">
        <v>10</v>
      </c>
      <c r="E221" s="25">
        <v>1991</v>
      </c>
      <c r="F221" s="25">
        <v>4</v>
      </c>
      <c r="G221" s="25">
        <v>30</v>
      </c>
      <c r="H221" s="25">
        <v>9</v>
      </c>
      <c r="I221" s="25">
        <v>4</v>
      </c>
      <c r="J221" s="25">
        <v>23.8</v>
      </c>
      <c r="K221" s="26">
        <v>0.22500000000000001</v>
      </c>
      <c r="L221" s="27">
        <v>0.01</v>
      </c>
      <c r="M221" s="25" t="s">
        <v>4</v>
      </c>
      <c r="N221" s="26">
        <f t="shared" si="3"/>
        <v>0.86246540911615621</v>
      </c>
    </row>
    <row r="222" spans="1:14" x14ac:dyDescent="0.25">
      <c r="A222" s="144">
        <v>2.58</v>
      </c>
      <c r="B222" s="24">
        <v>-111.035</v>
      </c>
      <c r="C222" s="24">
        <v>39.154000000000003</v>
      </c>
      <c r="D222" s="25">
        <v>12</v>
      </c>
      <c r="E222" s="25">
        <v>1991</v>
      </c>
      <c r="F222" s="25">
        <v>6</v>
      </c>
      <c r="G222" s="25">
        <v>12</v>
      </c>
      <c r="H222" s="25">
        <v>17</v>
      </c>
      <c r="I222" s="25">
        <v>31</v>
      </c>
      <c r="J222" s="25">
        <v>20.100000000000001</v>
      </c>
      <c r="K222" s="26">
        <v>0.22500000000000001</v>
      </c>
      <c r="L222" s="27">
        <v>0.01</v>
      </c>
      <c r="M222" s="25" t="s">
        <v>4</v>
      </c>
      <c r="N222" s="26">
        <f t="shared" si="3"/>
        <v>0.86246540911615621</v>
      </c>
    </row>
    <row r="223" spans="1:14" x14ac:dyDescent="0.25">
      <c r="A223" s="144">
        <v>2.78</v>
      </c>
      <c r="B223" s="24">
        <v>-112.76900000000001</v>
      </c>
      <c r="C223" s="24">
        <v>38.070999999999998</v>
      </c>
      <c r="D223" s="25">
        <v>11</v>
      </c>
      <c r="E223" s="25">
        <v>1991</v>
      </c>
      <c r="F223" s="25">
        <v>6</v>
      </c>
      <c r="G223" s="25">
        <v>19</v>
      </c>
      <c r="H223" s="25">
        <v>13</v>
      </c>
      <c r="I223" s="25">
        <v>28</v>
      </c>
      <c r="J223" s="25">
        <v>28.1</v>
      </c>
      <c r="K223" s="26">
        <v>0.22500000000000001</v>
      </c>
      <c r="L223" s="27">
        <v>0.01</v>
      </c>
      <c r="M223" s="25" t="s">
        <v>4</v>
      </c>
      <c r="N223" s="26">
        <f t="shared" si="3"/>
        <v>0.86246540911615621</v>
      </c>
    </row>
    <row r="224" spans="1:14" x14ac:dyDescent="0.25">
      <c r="A224" s="144">
        <v>2.66</v>
      </c>
      <c r="B224" s="24">
        <v>-110.657</v>
      </c>
      <c r="C224" s="24">
        <v>37.777000000000001</v>
      </c>
      <c r="D224" s="25">
        <v>3</v>
      </c>
      <c r="E224" s="25">
        <v>1991</v>
      </c>
      <c r="F224" s="25">
        <v>6</v>
      </c>
      <c r="G224" s="25">
        <v>21</v>
      </c>
      <c r="H224" s="25">
        <v>7</v>
      </c>
      <c r="I224" s="25">
        <v>50</v>
      </c>
      <c r="J224" s="25">
        <v>37.700000000000003</v>
      </c>
      <c r="K224" s="26">
        <v>0.22500000000000001</v>
      </c>
      <c r="L224" s="27">
        <v>0.01</v>
      </c>
      <c r="M224" s="25" t="s">
        <v>4</v>
      </c>
      <c r="N224" s="26">
        <f t="shared" si="3"/>
        <v>0.86246540911615621</v>
      </c>
    </row>
    <row r="225" spans="1:14" x14ac:dyDescent="0.25">
      <c r="A225" s="144">
        <v>2.5499999999999998</v>
      </c>
      <c r="B225" s="24">
        <v>-111.837</v>
      </c>
      <c r="C225" s="24">
        <v>38.595999999999997</v>
      </c>
      <c r="D225" s="25">
        <v>6</v>
      </c>
      <c r="E225" s="25">
        <v>1991</v>
      </c>
      <c r="F225" s="25">
        <v>7</v>
      </c>
      <c r="G225" s="25">
        <v>13</v>
      </c>
      <c r="H225" s="25">
        <v>9</v>
      </c>
      <c r="I225" s="25">
        <v>9</v>
      </c>
      <c r="J225" s="25">
        <v>17.2</v>
      </c>
      <c r="K225" s="26">
        <v>0.22500000000000001</v>
      </c>
      <c r="L225" s="27">
        <v>0.01</v>
      </c>
      <c r="M225" s="25" t="s">
        <v>4</v>
      </c>
      <c r="N225" s="26">
        <f t="shared" si="3"/>
        <v>0.86246540911615621</v>
      </c>
    </row>
    <row r="226" spans="1:14" x14ac:dyDescent="0.25">
      <c r="A226" s="144">
        <v>2.63</v>
      </c>
      <c r="B226" s="24">
        <v>-112.23099999999999</v>
      </c>
      <c r="C226" s="24">
        <v>39.557000000000002</v>
      </c>
      <c r="D226" s="25">
        <v>0</v>
      </c>
      <c r="E226" s="25">
        <v>1991</v>
      </c>
      <c r="F226" s="25">
        <v>7</v>
      </c>
      <c r="G226" s="25">
        <v>18</v>
      </c>
      <c r="H226" s="25">
        <v>20</v>
      </c>
      <c r="I226" s="25">
        <v>37</v>
      </c>
      <c r="J226" s="25">
        <v>28.4</v>
      </c>
      <c r="K226" s="26">
        <v>0.22500000000000001</v>
      </c>
      <c r="L226" s="27">
        <v>0.01</v>
      </c>
      <c r="M226" s="25" t="s">
        <v>4</v>
      </c>
      <c r="N226" s="26">
        <f t="shared" si="3"/>
        <v>0.86246540911615621</v>
      </c>
    </row>
    <row r="227" spans="1:14" x14ac:dyDescent="0.25">
      <c r="A227" s="144">
        <v>2.65</v>
      </c>
      <c r="B227" s="24">
        <v>-112.19499999999999</v>
      </c>
      <c r="C227" s="24">
        <v>40.341000000000001</v>
      </c>
      <c r="D227" s="25">
        <v>2</v>
      </c>
      <c r="E227" s="25">
        <v>1991</v>
      </c>
      <c r="F227" s="25">
        <v>7</v>
      </c>
      <c r="G227" s="25">
        <v>22</v>
      </c>
      <c r="H227" s="25">
        <v>12</v>
      </c>
      <c r="I227" s="25">
        <v>34</v>
      </c>
      <c r="J227" s="25">
        <v>27.2</v>
      </c>
      <c r="K227" s="26">
        <v>0.22500000000000001</v>
      </c>
      <c r="L227" s="27">
        <v>0.01</v>
      </c>
      <c r="M227" s="25" t="s">
        <v>4</v>
      </c>
      <c r="N227" s="26">
        <f t="shared" si="3"/>
        <v>0.86246540911615621</v>
      </c>
    </row>
    <row r="228" spans="1:14" x14ac:dyDescent="0.25">
      <c r="A228" s="144">
        <v>2.83</v>
      </c>
      <c r="B228" s="24">
        <v>-111.82299999999999</v>
      </c>
      <c r="C228" s="24">
        <v>38.625</v>
      </c>
      <c r="D228" s="25">
        <v>2</v>
      </c>
      <c r="E228" s="25">
        <v>1991</v>
      </c>
      <c r="F228" s="25">
        <v>7</v>
      </c>
      <c r="G228" s="25">
        <v>24</v>
      </c>
      <c r="H228" s="25">
        <v>11</v>
      </c>
      <c r="I228" s="25">
        <v>16</v>
      </c>
      <c r="J228" s="25">
        <v>55.1</v>
      </c>
      <c r="K228" s="26">
        <v>0.22500000000000001</v>
      </c>
      <c r="L228" s="27">
        <v>0.01</v>
      </c>
      <c r="M228" s="25" t="s">
        <v>4</v>
      </c>
      <c r="N228" s="26">
        <f t="shared" si="3"/>
        <v>0.86246540911615621</v>
      </c>
    </row>
    <row r="229" spans="1:14" x14ac:dyDescent="0.25">
      <c r="A229" s="144">
        <v>2.72</v>
      </c>
      <c r="B229" s="24">
        <v>-110.62</v>
      </c>
      <c r="C229" s="24">
        <v>39.036000000000001</v>
      </c>
      <c r="D229" s="25">
        <v>0</v>
      </c>
      <c r="E229" s="25">
        <v>1991</v>
      </c>
      <c r="F229" s="25">
        <v>8</v>
      </c>
      <c r="G229" s="25">
        <v>3</v>
      </c>
      <c r="H229" s="25">
        <v>14</v>
      </c>
      <c r="I229" s="25">
        <v>37</v>
      </c>
      <c r="J229" s="25">
        <v>55.8</v>
      </c>
      <c r="K229" s="26">
        <v>0.22500000000000001</v>
      </c>
      <c r="L229" s="27">
        <v>0.01</v>
      </c>
      <c r="M229" s="25" t="s">
        <v>4</v>
      </c>
      <c r="N229" s="26">
        <f t="shared" si="3"/>
        <v>0.86246540911615621</v>
      </c>
    </row>
    <row r="230" spans="1:14" x14ac:dyDescent="0.25">
      <c r="A230" s="144">
        <v>2.64</v>
      </c>
      <c r="B230" s="24">
        <v>-111.56399999999999</v>
      </c>
      <c r="C230" s="24">
        <v>42.475000000000001</v>
      </c>
      <c r="D230" s="25">
        <v>0</v>
      </c>
      <c r="E230" s="25">
        <v>1991</v>
      </c>
      <c r="F230" s="25">
        <v>9</v>
      </c>
      <c r="G230" s="25">
        <v>21</v>
      </c>
      <c r="H230" s="25">
        <v>18</v>
      </c>
      <c r="I230" s="25">
        <v>28</v>
      </c>
      <c r="J230" s="25">
        <v>44.5</v>
      </c>
      <c r="K230" s="26">
        <v>0.22500000000000001</v>
      </c>
      <c r="L230" s="27">
        <v>0.01</v>
      </c>
      <c r="M230" s="25" t="s">
        <v>4</v>
      </c>
      <c r="N230" s="26">
        <f t="shared" si="3"/>
        <v>0.86246540911615621</v>
      </c>
    </row>
    <row r="231" spans="1:14" x14ac:dyDescent="0.25">
      <c r="A231" s="144">
        <v>2.56</v>
      </c>
      <c r="B231" s="24">
        <v>-110.858</v>
      </c>
      <c r="C231" s="24">
        <v>39.128999999999998</v>
      </c>
      <c r="D231" s="25">
        <v>6</v>
      </c>
      <c r="E231" s="25">
        <v>1991</v>
      </c>
      <c r="F231" s="25">
        <v>10</v>
      </c>
      <c r="G231" s="25">
        <v>23</v>
      </c>
      <c r="H231" s="25">
        <v>19</v>
      </c>
      <c r="I231" s="25">
        <v>47</v>
      </c>
      <c r="J231" s="25">
        <v>58.5</v>
      </c>
      <c r="K231" s="26">
        <v>0.22500000000000001</v>
      </c>
      <c r="L231" s="27">
        <v>0.01</v>
      </c>
      <c r="M231" s="25" t="s">
        <v>4</v>
      </c>
      <c r="N231" s="26">
        <f t="shared" si="3"/>
        <v>0.86246540911615621</v>
      </c>
    </row>
    <row r="232" spans="1:14" x14ac:dyDescent="0.25">
      <c r="A232" s="144">
        <v>2.54</v>
      </c>
      <c r="B232" s="24">
        <v>-112.76</v>
      </c>
      <c r="C232" s="24">
        <v>38.067999999999998</v>
      </c>
      <c r="D232" s="25">
        <v>1</v>
      </c>
      <c r="E232" s="25">
        <v>1991</v>
      </c>
      <c r="F232" s="25">
        <v>11</v>
      </c>
      <c r="G232" s="25">
        <v>1</v>
      </c>
      <c r="H232" s="25">
        <v>7</v>
      </c>
      <c r="I232" s="25">
        <v>55</v>
      </c>
      <c r="J232" s="25">
        <v>34.9</v>
      </c>
      <c r="K232" s="26">
        <v>0.22500000000000001</v>
      </c>
      <c r="L232" s="27">
        <v>0.01</v>
      </c>
      <c r="M232" s="25" t="s">
        <v>4</v>
      </c>
      <c r="N232" s="26">
        <f t="shared" si="3"/>
        <v>0.86246540911615621</v>
      </c>
    </row>
    <row r="233" spans="1:14" x14ac:dyDescent="0.25">
      <c r="A233" s="144">
        <v>2.54</v>
      </c>
      <c r="B233" s="24">
        <v>-113.089</v>
      </c>
      <c r="C233" s="24">
        <v>40.378</v>
      </c>
      <c r="D233" s="25">
        <v>6</v>
      </c>
      <c r="E233" s="25">
        <v>1991</v>
      </c>
      <c r="F233" s="25">
        <v>11</v>
      </c>
      <c r="G233" s="25">
        <v>1</v>
      </c>
      <c r="H233" s="25">
        <v>9</v>
      </c>
      <c r="I233" s="25">
        <v>8</v>
      </c>
      <c r="J233" s="25">
        <v>38.700000000000003</v>
      </c>
      <c r="K233" s="26">
        <v>0.22500000000000001</v>
      </c>
      <c r="L233" s="27">
        <v>0.01</v>
      </c>
      <c r="M233" s="25" t="s">
        <v>4</v>
      </c>
      <c r="N233" s="26">
        <f t="shared" si="3"/>
        <v>0.86246540911615621</v>
      </c>
    </row>
    <row r="234" spans="1:14" x14ac:dyDescent="0.25">
      <c r="A234" s="144">
        <v>2.59</v>
      </c>
      <c r="B234" s="24">
        <v>-110.456</v>
      </c>
      <c r="C234" s="24">
        <v>39.255000000000003</v>
      </c>
      <c r="D234" s="25">
        <v>0</v>
      </c>
      <c r="E234" s="25">
        <v>1991</v>
      </c>
      <c r="F234" s="25">
        <v>11</v>
      </c>
      <c r="G234" s="25">
        <v>8</v>
      </c>
      <c r="H234" s="25">
        <v>11</v>
      </c>
      <c r="I234" s="25">
        <v>54</v>
      </c>
      <c r="J234" s="25">
        <v>6.5</v>
      </c>
      <c r="K234" s="26">
        <v>0.22500000000000001</v>
      </c>
      <c r="L234" s="27">
        <v>0.01</v>
      </c>
      <c r="M234" s="25" t="s">
        <v>4</v>
      </c>
      <c r="N234" s="26">
        <f t="shared" si="3"/>
        <v>0.86246540911615621</v>
      </c>
    </row>
    <row r="235" spans="1:14" x14ac:dyDescent="0.25">
      <c r="A235" s="144">
        <v>2.84</v>
      </c>
      <c r="B235" s="24">
        <v>-113.40600000000001</v>
      </c>
      <c r="C235" s="24">
        <v>37.229999999999997</v>
      </c>
      <c r="D235" s="25">
        <v>1</v>
      </c>
      <c r="E235" s="25">
        <v>1992</v>
      </c>
      <c r="F235" s="25">
        <v>1</v>
      </c>
      <c r="G235" s="25">
        <v>27</v>
      </c>
      <c r="H235" s="25">
        <v>23</v>
      </c>
      <c r="I235" s="25">
        <v>22</v>
      </c>
      <c r="J235" s="25">
        <v>58.7</v>
      </c>
      <c r="K235" s="26">
        <v>0.22500000000000001</v>
      </c>
      <c r="L235" s="27">
        <v>0.01</v>
      </c>
      <c r="M235" s="25" t="s">
        <v>4</v>
      </c>
      <c r="N235" s="26">
        <f t="shared" si="3"/>
        <v>0.86246540911615621</v>
      </c>
    </row>
    <row r="236" spans="1:14" x14ac:dyDescent="0.25">
      <c r="A236" s="144">
        <v>2.61</v>
      </c>
      <c r="B236" s="24">
        <v>-112.33199999999999</v>
      </c>
      <c r="C236" s="24">
        <v>37.744</v>
      </c>
      <c r="D236" s="25">
        <v>1</v>
      </c>
      <c r="E236" s="25">
        <v>1992</v>
      </c>
      <c r="F236" s="25">
        <v>1</v>
      </c>
      <c r="G236" s="25">
        <v>30</v>
      </c>
      <c r="H236" s="25">
        <v>9</v>
      </c>
      <c r="I236" s="25">
        <v>4</v>
      </c>
      <c r="J236" s="25">
        <v>29.5</v>
      </c>
      <c r="K236" s="26">
        <v>0.22500000000000001</v>
      </c>
      <c r="L236" s="27">
        <v>0.01</v>
      </c>
      <c r="M236" s="25" t="s">
        <v>4</v>
      </c>
      <c r="N236" s="26">
        <f t="shared" si="3"/>
        <v>0.86246540911615621</v>
      </c>
    </row>
    <row r="237" spans="1:14" x14ac:dyDescent="0.25">
      <c r="A237" s="144">
        <v>2.57</v>
      </c>
      <c r="B237" s="24">
        <v>-113.97799999999999</v>
      </c>
      <c r="C237" s="24">
        <v>38.457000000000001</v>
      </c>
      <c r="D237" s="25">
        <v>9</v>
      </c>
      <c r="E237" s="25">
        <v>1992</v>
      </c>
      <c r="F237" s="25">
        <v>2</v>
      </c>
      <c r="G237" s="25">
        <v>6</v>
      </c>
      <c r="H237" s="25">
        <v>7</v>
      </c>
      <c r="I237" s="25">
        <v>55</v>
      </c>
      <c r="J237" s="25">
        <v>37.6</v>
      </c>
      <c r="K237" s="26">
        <v>0.22500000000000001</v>
      </c>
      <c r="L237" s="27">
        <v>0.01</v>
      </c>
      <c r="M237" s="25" t="s">
        <v>4</v>
      </c>
      <c r="N237" s="26">
        <f t="shared" si="3"/>
        <v>0.86246540911615621</v>
      </c>
    </row>
    <row r="238" spans="1:14" x14ac:dyDescent="0.25">
      <c r="A238" s="144">
        <v>2.65</v>
      </c>
      <c r="B238" s="24">
        <v>-112.202</v>
      </c>
      <c r="C238" s="24">
        <v>39.554000000000002</v>
      </c>
      <c r="D238" s="25">
        <v>4</v>
      </c>
      <c r="E238" s="25">
        <v>1992</v>
      </c>
      <c r="F238" s="25">
        <v>2</v>
      </c>
      <c r="G238" s="25">
        <v>13</v>
      </c>
      <c r="H238" s="25">
        <v>22</v>
      </c>
      <c r="I238" s="25">
        <v>44</v>
      </c>
      <c r="J238" s="25">
        <v>35.9</v>
      </c>
      <c r="K238" s="26">
        <v>0.22500000000000001</v>
      </c>
      <c r="L238" s="27">
        <v>0.01</v>
      </c>
      <c r="M238" s="25" t="s">
        <v>4</v>
      </c>
      <c r="N238" s="26">
        <f t="shared" si="3"/>
        <v>0.86246540911615621</v>
      </c>
    </row>
    <row r="239" spans="1:14" x14ac:dyDescent="0.25">
      <c r="A239" s="144">
        <v>2.68</v>
      </c>
      <c r="B239" s="24">
        <v>-111.67</v>
      </c>
      <c r="C239" s="24">
        <v>36.825000000000003</v>
      </c>
      <c r="D239" s="25">
        <v>1</v>
      </c>
      <c r="E239" s="25">
        <v>1992</v>
      </c>
      <c r="F239" s="25">
        <v>3</v>
      </c>
      <c r="G239" s="25">
        <v>2</v>
      </c>
      <c r="H239" s="25">
        <v>23</v>
      </c>
      <c r="I239" s="25">
        <v>6</v>
      </c>
      <c r="J239" s="25">
        <v>36.1</v>
      </c>
      <c r="K239" s="26">
        <v>0.22500000000000001</v>
      </c>
      <c r="L239" s="27">
        <v>0.01</v>
      </c>
      <c r="M239" s="25" t="s">
        <v>4</v>
      </c>
      <c r="N239" s="26">
        <f t="shared" si="3"/>
        <v>0.86246540911615621</v>
      </c>
    </row>
    <row r="240" spans="1:14" x14ac:dyDescent="0.25">
      <c r="A240" s="144">
        <v>2.71</v>
      </c>
      <c r="B240" s="24">
        <v>-112.033</v>
      </c>
      <c r="C240" s="24">
        <v>38.896999999999998</v>
      </c>
      <c r="D240" s="25">
        <v>1</v>
      </c>
      <c r="E240" s="25">
        <v>1992</v>
      </c>
      <c r="F240" s="25">
        <v>3</v>
      </c>
      <c r="G240" s="25">
        <v>4</v>
      </c>
      <c r="H240" s="25">
        <v>14</v>
      </c>
      <c r="I240" s="25">
        <v>41</v>
      </c>
      <c r="J240" s="25">
        <v>0</v>
      </c>
      <c r="K240" s="26">
        <v>0.22500000000000001</v>
      </c>
      <c r="L240" s="27">
        <v>0.01</v>
      </c>
      <c r="M240" s="25" t="s">
        <v>4</v>
      </c>
      <c r="N240" s="26">
        <f t="shared" si="3"/>
        <v>0.86246540911615621</v>
      </c>
    </row>
    <row r="241" spans="1:14" x14ac:dyDescent="0.25">
      <c r="A241" s="144">
        <v>2.52</v>
      </c>
      <c r="B241" s="24">
        <v>-112.943</v>
      </c>
      <c r="C241" s="24">
        <v>37.755000000000003</v>
      </c>
      <c r="D241" s="25">
        <v>0</v>
      </c>
      <c r="E241" s="25">
        <v>1992</v>
      </c>
      <c r="F241" s="25">
        <v>3</v>
      </c>
      <c r="G241" s="25">
        <v>8</v>
      </c>
      <c r="H241" s="25">
        <v>14</v>
      </c>
      <c r="I241" s="25">
        <v>54</v>
      </c>
      <c r="J241" s="25">
        <v>51.2</v>
      </c>
      <c r="K241" s="26">
        <v>0.22500000000000001</v>
      </c>
      <c r="L241" s="27">
        <v>0.01</v>
      </c>
      <c r="M241" s="25" t="s">
        <v>4</v>
      </c>
      <c r="N241" s="26">
        <f t="shared" si="3"/>
        <v>0.86246540911615621</v>
      </c>
    </row>
    <row r="242" spans="1:14" x14ac:dyDescent="0.25">
      <c r="A242" s="144">
        <v>2.57</v>
      </c>
      <c r="B242" s="24">
        <v>-112.095</v>
      </c>
      <c r="C242" s="24">
        <v>37.142000000000003</v>
      </c>
      <c r="D242" s="25">
        <v>2</v>
      </c>
      <c r="E242" s="25">
        <v>1992</v>
      </c>
      <c r="F242" s="25">
        <v>3</v>
      </c>
      <c r="G242" s="25">
        <v>29</v>
      </c>
      <c r="H242" s="25">
        <v>3</v>
      </c>
      <c r="I242" s="25">
        <v>17</v>
      </c>
      <c r="J242" s="25">
        <v>26.6</v>
      </c>
      <c r="K242" s="26">
        <v>0.22500000000000001</v>
      </c>
      <c r="L242" s="27">
        <v>0.01</v>
      </c>
      <c r="M242" s="25" t="s">
        <v>4</v>
      </c>
      <c r="N242" s="26">
        <f t="shared" si="3"/>
        <v>0.86246540911615621</v>
      </c>
    </row>
    <row r="243" spans="1:14" x14ac:dyDescent="0.25">
      <c r="A243" s="144">
        <v>2.61</v>
      </c>
      <c r="B243" s="24">
        <v>-111.328</v>
      </c>
      <c r="C243" s="24">
        <v>40.079000000000001</v>
      </c>
      <c r="D243" s="25">
        <v>3</v>
      </c>
      <c r="E243" s="25">
        <v>1992</v>
      </c>
      <c r="F243" s="25">
        <v>4</v>
      </c>
      <c r="G243" s="25">
        <v>5</v>
      </c>
      <c r="H243" s="25">
        <v>19</v>
      </c>
      <c r="I243" s="25">
        <v>51</v>
      </c>
      <c r="J243" s="25">
        <v>16.100000000000001</v>
      </c>
      <c r="K243" s="26">
        <v>0.22500000000000001</v>
      </c>
      <c r="L243" s="27">
        <v>0.01</v>
      </c>
      <c r="M243" s="25" t="s">
        <v>4</v>
      </c>
      <c r="N243" s="26">
        <f t="shared" si="3"/>
        <v>0.86246540911615621</v>
      </c>
    </row>
    <row r="244" spans="1:14" x14ac:dyDescent="0.25">
      <c r="A244" s="144">
        <v>2.71</v>
      </c>
      <c r="B244" s="24">
        <v>-111.51300000000001</v>
      </c>
      <c r="C244" s="24">
        <v>41.843000000000004</v>
      </c>
      <c r="D244" s="25">
        <v>7</v>
      </c>
      <c r="E244" s="25">
        <v>1992</v>
      </c>
      <c r="F244" s="25">
        <v>4</v>
      </c>
      <c r="G244" s="25">
        <v>7</v>
      </c>
      <c r="H244" s="25">
        <v>20</v>
      </c>
      <c r="I244" s="25">
        <v>41</v>
      </c>
      <c r="J244" s="25">
        <v>6.8</v>
      </c>
      <c r="K244" s="26">
        <v>0.22500000000000001</v>
      </c>
      <c r="L244" s="27">
        <v>0.01</v>
      </c>
      <c r="M244" s="25" t="s">
        <v>4</v>
      </c>
      <c r="N244" s="26">
        <f t="shared" si="3"/>
        <v>0.86246540911615621</v>
      </c>
    </row>
    <row r="245" spans="1:14" x14ac:dyDescent="0.25">
      <c r="A245" s="144">
        <v>2.5099999999999998</v>
      </c>
      <c r="B245" s="24">
        <v>-112.533</v>
      </c>
      <c r="C245" s="24">
        <v>41.368000000000002</v>
      </c>
      <c r="D245" s="25">
        <v>7</v>
      </c>
      <c r="E245" s="25">
        <v>1992</v>
      </c>
      <c r="F245" s="25">
        <v>4</v>
      </c>
      <c r="G245" s="25">
        <v>17</v>
      </c>
      <c r="H245" s="25">
        <v>21</v>
      </c>
      <c r="I245" s="25">
        <v>56</v>
      </c>
      <c r="J245" s="25">
        <v>47.9</v>
      </c>
      <c r="K245" s="26">
        <v>0.22500000000000001</v>
      </c>
      <c r="L245" s="27">
        <v>0.01</v>
      </c>
      <c r="M245" s="25" t="s">
        <v>4</v>
      </c>
      <c r="N245" s="26">
        <f t="shared" si="3"/>
        <v>0.86246540911615621</v>
      </c>
    </row>
    <row r="246" spans="1:14" x14ac:dyDescent="0.25">
      <c r="A246" s="144">
        <v>2.52</v>
      </c>
      <c r="B246" s="24">
        <v>-112.67100000000001</v>
      </c>
      <c r="C246" s="24">
        <v>37.155000000000001</v>
      </c>
      <c r="D246" s="25">
        <v>2</v>
      </c>
      <c r="E246" s="25">
        <v>1992</v>
      </c>
      <c r="F246" s="25">
        <v>4</v>
      </c>
      <c r="G246" s="25">
        <v>22</v>
      </c>
      <c r="H246" s="25">
        <v>9</v>
      </c>
      <c r="I246" s="25">
        <v>16</v>
      </c>
      <c r="J246" s="25">
        <v>42.7</v>
      </c>
      <c r="K246" s="26">
        <v>0.22500000000000001</v>
      </c>
      <c r="L246" s="27">
        <v>0.01</v>
      </c>
      <c r="M246" s="25" t="s">
        <v>4</v>
      </c>
      <c r="N246" s="26">
        <f t="shared" si="3"/>
        <v>0.86246540911615621</v>
      </c>
    </row>
    <row r="247" spans="1:14" x14ac:dyDescent="0.25">
      <c r="A247" s="144">
        <v>2.65</v>
      </c>
      <c r="B247" s="24">
        <v>-112.202</v>
      </c>
      <c r="C247" s="24">
        <v>41.52</v>
      </c>
      <c r="D247" s="25">
        <v>12</v>
      </c>
      <c r="E247" s="25">
        <v>1992</v>
      </c>
      <c r="F247" s="25">
        <v>5</v>
      </c>
      <c r="G247" s="25">
        <v>9</v>
      </c>
      <c r="H247" s="25">
        <v>6</v>
      </c>
      <c r="I247" s="25">
        <v>35</v>
      </c>
      <c r="J247" s="25">
        <v>23.7</v>
      </c>
      <c r="K247" s="26">
        <v>0.22500000000000001</v>
      </c>
      <c r="L247" s="27">
        <v>0.01</v>
      </c>
      <c r="M247" s="25" t="s">
        <v>4</v>
      </c>
      <c r="N247" s="26">
        <f t="shared" si="3"/>
        <v>0.86246540911615621</v>
      </c>
    </row>
    <row r="248" spans="1:14" x14ac:dyDescent="0.25">
      <c r="A248" s="144">
        <v>2.61</v>
      </c>
      <c r="B248" s="24">
        <v>-111.97799999999999</v>
      </c>
      <c r="C248" s="24">
        <v>39.165999999999997</v>
      </c>
      <c r="D248" s="25">
        <v>7</v>
      </c>
      <c r="E248" s="25">
        <v>1992</v>
      </c>
      <c r="F248" s="25">
        <v>5</v>
      </c>
      <c r="G248" s="25">
        <v>9</v>
      </c>
      <c r="H248" s="25">
        <v>9</v>
      </c>
      <c r="I248" s="25">
        <v>43</v>
      </c>
      <c r="J248" s="25">
        <v>18.8</v>
      </c>
      <c r="K248" s="26">
        <v>0.22500000000000001</v>
      </c>
      <c r="L248" s="27">
        <v>0.01</v>
      </c>
      <c r="M248" s="25" t="s">
        <v>4</v>
      </c>
      <c r="N248" s="26">
        <f t="shared" si="3"/>
        <v>0.86246540911615621</v>
      </c>
    </row>
    <row r="249" spans="1:14" x14ac:dyDescent="0.25">
      <c r="A249" s="144">
        <v>2.58</v>
      </c>
      <c r="B249" s="24">
        <v>-112.19799999999999</v>
      </c>
      <c r="C249" s="24">
        <v>40.517000000000003</v>
      </c>
      <c r="D249" s="25">
        <v>1</v>
      </c>
      <c r="E249" s="25">
        <v>1992</v>
      </c>
      <c r="F249" s="25">
        <v>5</v>
      </c>
      <c r="G249" s="25">
        <v>21</v>
      </c>
      <c r="H249" s="25">
        <v>19</v>
      </c>
      <c r="I249" s="25">
        <v>57</v>
      </c>
      <c r="J249" s="25">
        <v>24.4</v>
      </c>
      <c r="K249" s="26">
        <v>0.22500000000000001</v>
      </c>
      <c r="L249" s="27">
        <v>0.01</v>
      </c>
      <c r="M249" s="25" t="s">
        <v>4</v>
      </c>
      <c r="N249" s="26">
        <f t="shared" si="3"/>
        <v>0.86246540911615621</v>
      </c>
    </row>
    <row r="250" spans="1:14" x14ac:dyDescent="0.25">
      <c r="A250" s="144">
        <v>2.63</v>
      </c>
      <c r="B250" s="24">
        <v>-112.48699999999999</v>
      </c>
      <c r="C250" s="24">
        <v>37.874000000000002</v>
      </c>
      <c r="D250" s="25">
        <v>11</v>
      </c>
      <c r="E250" s="25">
        <v>1992</v>
      </c>
      <c r="F250" s="25">
        <v>5</v>
      </c>
      <c r="G250" s="25">
        <v>28</v>
      </c>
      <c r="H250" s="25">
        <v>8</v>
      </c>
      <c r="I250" s="25">
        <v>7</v>
      </c>
      <c r="J250" s="25">
        <v>5.5</v>
      </c>
      <c r="K250" s="26">
        <v>0.22500000000000001</v>
      </c>
      <c r="L250" s="27">
        <v>0.01</v>
      </c>
      <c r="M250" s="25" t="s">
        <v>4</v>
      </c>
      <c r="N250" s="26">
        <f t="shared" si="3"/>
        <v>0.86246540911615621</v>
      </c>
    </row>
    <row r="251" spans="1:14" x14ac:dyDescent="0.25">
      <c r="A251" s="144">
        <v>2.56</v>
      </c>
      <c r="B251" s="24">
        <v>-111.56699999999999</v>
      </c>
      <c r="C251" s="24">
        <v>41.828000000000003</v>
      </c>
      <c r="D251" s="25">
        <v>7</v>
      </c>
      <c r="E251" s="25">
        <v>1992</v>
      </c>
      <c r="F251" s="25">
        <v>5</v>
      </c>
      <c r="G251" s="25">
        <v>31</v>
      </c>
      <c r="H251" s="25">
        <v>8</v>
      </c>
      <c r="I251" s="25">
        <v>35</v>
      </c>
      <c r="J251" s="25">
        <v>37.6</v>
      </c>
      <c r="K251" s="26">
        <v>0.22500000000000001</v>
      </c>
      <c r="L251" s="27">
        <v>0.01</v>
      </c>
      <c r="M251" s="25" t="s">
        <v>4</v>
      </c>
      <c r="N251" s="26">
        <f t="shared" si="3"/>
        <v>0.86246540911615621</v>
      </c>
    </row>
    <row r="252" spans="1:14" x14ac:dyDescent="0.25">
      <c r="A252" s="144">
        <v>2.74</v>
      </c>
      <c r="B252" s="24">
        <v>-113.14100000000001</v>
      </c>
      <c r="C252" s="24">
        <v>37.491</v>
      </c>
      <c r="D252" s="25">
        <v>6</v>
      </c>
      <c r="E252" s="25">
        <v>1992</v>
      </c>
      <c r="F252" s="25">
        <v>6</v>
      </c>
      <c r="G252" s="25">
        <v>10</v>
      </c>
      <c r="H252" s="25">
        <v>5</v>
      </c>
      <c r="I252" s="25">
        <v>55</v>
      </c>
      <c r="J252" s="25">
        <v>37.5</v>
      </c>
      <c r="K252" s="26">
        <v>0.22500000000000001</v>
      </c>
      <c r="L252" s="27">
        <v>0.01</v>
      </c>
      <c r="M252" s="25" t="s">
        <v>4</v>
      </c>
      <c r="N252" s="26">
        <f t="shared" si="3"/>
        <v>0.86246540911615621</v>
      </c>
    </row>
    <row r="253" spans="1:14" x14ac:dyDescent="0.25">
      <c r="A253" s="144">
        <v>2.74</v>
      </c>
      <c r="B253" s="24">
        <v>-112.217</v>
      </c>
      <c r="C253" s="24">
        <v>39.546999999999997</v>
      </c>
      <c r="D253" s="25">
        <v>1</v>
      </c>
      <c r="E253" s="25">
        <v>1992</v>
      </c>
      <c r="F253" s="25">
        <v>6</v>
      </c>
      <c r="G253" s="25">
        <v>25</v>
      </c>
      <c r="H253" s="25">
        <v>22</v>
      </c>
      <c r="I253" s="25">
        <v>9</v>
      </c>
      <c r="J253" s="25">
        <v>27.5</v>
      </c>
      <c r="K253" s="26">
        <v>0.22500000000000001</v>
      </c>
      <c r="L253" s="27">
        <v>0.01</v>
      </c>
      <c r="M253" s="25" t="s">
        <v>4</v>
      </c>
      <c r="N253" s="26">
        <f t="shared" si="3"/>
        <v>0.86246540911615621</v>
      </c>
    </row>
    <row r="254" spans="1:14" x14ac:dyDescent="0.25">
      <c r="A254" s="144">
        <v>2.7</v>
      </c>
      <c r="B254" s="24">
        <v>-110.86499999999999</v>
      </c>
      <c r="C254" s="24">
        <v>39.158000000000001</v>
      </c>
      <c r="D254" s="25">
        <v>7</v>
      </c>
      <c r="E254" s="25">
        <v>1992</v>
      </c>
      <c r="F254" s="25">
        <v>7</v>
      </c>
      <c r="G254" s="25">
        <v>24</v>
      </c>
      <c r="H254" s="25">
        <v>18</v>
      </c>
      <c r="I254" s="25">
        <v>43</v>
      </c>
      <c r="J254" s="25">
        <v>46.9</v>
      </c>
      <c r="K254" s="26">
        <v>0.22500000000000001</v>
      </c>
      <c r="L254" s="27">
        <v>0.01</v>
      </c>
      <c r="M254" s="25" t="s">
        <v>4</v>
      </c>
      <c r="N254" s="26">
        <f t="shared" si="3"/>
        <v>0.86246540911615621</v>
      </c>
    </row>
    <row r="255" spans="1:14" x14ac:dyDescent="0.25">
      <c r="A255" s="144">
        <v>2.74</v>
      </c>
      <c r="B255" s="24">
        <v>-112.315</v>
      </c>
      <c r="C255" s="24">
        <v>38.229999999999997</v>
      </c>
      <c r="D255" s="25">
        <v>1</v>
      </c>
      <c r="E255" s="25">
        <v>1992</v>
      </c>
      <c r="F255" s="25">
        <v>7</v>
      </c>
      <c r="G255" s="25">
        <v>30</v>
      </c>
      <c r="H255" s="25">
        <v>1</v>
      </c>
      <c r="I255" s="25">
        <v>54</v>
      </c>
      <c r="J255" s="25">
        <v>13.8</v>
      </c>
      <c r="K255" s="26">
        <v>0.22500000000000001</v>
      </c>
      <c r="L255" s="27">
        <v>0.01</v>
      </c>
      <c r="M255" s="25" t="s">
        <v>4</v>
      </c>
      <c r="N255" s="26">
        <f t="shared" si="3"/>
        <v>0.86246540911615621</v>
      </c>
    </row>
    <row r="256" spans="1:14" x14ac:dyDescent="0.25">
      <c r="A256" s="144">
        <v>2.64</v>
      </c>
      <c r="B256" s="24">
        <v>-111.97799999999999</v>
      </c>
      <c r="C256" s="24">
        <v>39.292000000000002</v>
      </c>
      <c r="D256" s="25">
        <v>0</v>
      </c>
      <c r="E256" s="25">
        <v>1992</v>
      </c>
      <c r="F256" s="25">
        <v>9</v>
      </c>
      <c r="G256" s="25">
        <v>2</v>
      </c>
      <c r="H256" s="25">
        <v>4</v>
      </c>
      <c r="I256" s="25">
        <v>23</v>
      </c>
      <c r="J256" s="25">
        <v>21</v>
      </c>
      <c r="K256" s="26">
        <v>0.22500000000000001</v>
      </c>
      <c r="L256" s="27">
        <v>0.01</v>
      </c>
      <c r="M256" s="25" t="s">
        <v>4</v>
      </c>
      <c r="N256" s="26">
        <f t="shared" si="3"/>
        <v>0.86246540911615621</v>
      </c>
    </row>
    <row r="257" spans="1:14" x14ac:dyDescent="0.25">
      <c r="A257" s="144">
        <v>2.64</v>
      </c>
      <c r="B257" s="24">
        <v>-113.102</v>
      </c>
      <c r="C257" s="24">
        <v>37.828000000000003</v>
      </c>
      <c r="D257" s="25">
        <v>2</v>
      </c>
      <c r="E257" s="25">
        <v>1992</v>
      </c>
      <c r="F257" s="25">
        <v>9</v>
      </c>
      <c r="G257" s="25">
        <v>2</v>
      </c>
      <c r="H257" s="25">
        <v>22</v>
      </c>
      <c r="I257" s="25">
        <v>39</v>
      </c>
      <c r="J257" s="25">
        <v>21.6</v>
      </c>
      <c r="K257" s="26">
        <v>0.22500000000000001</v>
      </c>
      <c r="L257" s="27">
        <v>0.01</v>
      </c>
      <c r="M257" s="25" t="s">
        <v>4</v>
      </c>
      <c r="N257" s="26">
        <f t="shared" si="3"/>
        <v>0.86246540911615621</v>
      </c>
    </row>
    <row r="258" spans="1:14" x14ac:dyDescent="0.25">
      <c r="A258" s="144">
        <v>2.83</v>
      </c>
      <c r="B258" s="24">
        <v>-113.15600000000001</v>
      </c>
      <c r="C258" s="24">
        <v>37.695</v>
      </c>
      <c r="D258" s="25">
        <v>0</v>
      </c>
      <c r="E258" s="25">
        <v>1992</v>
      </c>
      <c r="F258" s="25">
        <v>9</v>
      </c>
      <c r="G258" s="25">
        <v>18</v>
      </c>
      <c r="H258" s="25">
        <v>7</v>
      </c>
      <c r="I258" s="25">
        <v>1</v>
      </c>
      <c r="J258" s="25">
        <v>32</v>
      </c>
      <c r="K258" s="26">
        <v>0.22500000000000001</v>
      </c>
      <c r="L258" s="27">
        <v>0.01</v>
      </c>
      <c r="M258" s="25" t="s">
        <v>4</v>
      </c>
      <c r="N258" s="26">
        <f t="shared" ref="N258:N321" si="4">EXP(-($D$1531^2*K258^2)/2)</f>
        <v>0.86246540911615621</v>
      </c>
    </row>
    <row r="259" spans="1:14" x14ac:dyDescent="0.25">
      <c r="A259" s="144">
        <v>2.81</v>
      </c>
      <c r="B259" s="24">
        <v>-110.34399999999999</v>
      </c>
      <c r="C259" s="24">
        <v>37.28</v>
      </c>
      <c r="D259" s="25">
        <v>0</v>
      </c>
      <c r="E259" s="25">
        <v>1992</v>
      </c>
      <c r="F259" s="25">
        <v>9</v>
      </c>
      <c r="G259" s="25">
        <v>22</v>
      </c>
      <c r="H259" s="25">
        <v>21</v>
      </c>
      <c r="I259" s="25">
        <v>15</v>
      </c>
      <c r="J259" s="25">
        <v>49</v>
      </c>
      <c r="K259" s="26">
        <v>0.22500000000000001</v>
      </c>
      <c r="L259" s="27">
        <v>0.01</v>
      </c>
      <c r="M259" s="25" t="s">
        <v>4</v>
      </c>
      <c r="N259" s="26">
        <f t="shared" si="4"/>
        <v>0.86246540911615621</v>
      </c>
    </row>
    <row r="260" spans="1:14" x14ac:dyDescent="0.25">
      <c r="A260" s="144">
        <v>2.57</v>
      </c>
      <c r="B260" s="24">
        <v>-111.72499999999999</v>
      </c>
      <c r="C260" s="24">
        <v>41.801000000000002</v>
      </c>
      <c r="D260" s="25">
        <v>13</v>
      </c>
      <c r="E260" s="25">
        <v>1992</v>
      </c>
      <c r="F260" s="25">
        <v>9</v>
      </c>
      <c r="G260" s="25">
        <v>24</v>
      </c>
      <c r="H260" s="25">
        <v>15</v>
      </c>
      <c r="I260" s="25">
        <v>36</v>
      </c>
      <c r="J260" s="25">
        <v>48.6</v>
      </c>
      <c r="K260" s="26">
        <v>0.22500000000000001</v>
      </c>
      <c r="L260" s="27">
        <v>0.01</v>
      </c>
      <c r="M260" s="25" t="s">
        <v>4</v>
      </c>
      <c r="N260" s="26">
        <f t="shared" si="4"/>
        <v>0.86246540911615621</v>
      </c>
    </row>
    <row r="261" spans="1:14" x14ac:dyDescent="0.25">
      <c r="A261" s="144">
        <v>2.61</v>
      </c>
      <c r="B261" s="24">
        <v>-114.19799999999999</v>
      </c>
      <c r="C261" s="24">
        <v>37.299999999999997</v>
      </c>
      <c r="D261" s="25">
        <v>2</v>
      </c>
      <c r="E261" s="25">
        <v>1992</v>
      </c>
      <c r="F261" s="25">
        <v>9</v>
      </c>
      <c r="G261" s="25">
        <v>29</v>
      </c>
      <c r="H261" s="25">
        <v>16</v>
      </c>
      <c r="I261" s="25">
        <v>18</v>
      </c>
      <c r="J261" s="25">
        <v>28.1</v>
      </c>
      <c r="K261" s="26">
        <v>0.22500000000000001</v>
      </c>
      <c r="L261" s="27">
        <v>0.01</v>
      </c>
      <c r="M261" s="25" t="s">
        <v>4</v>
      </c>
      <c r="N261" s="26">
        <f t="shared" si="4"/>
        <v>0.86246540911615621</v>
      </c>
    </row>
    <row r="262" spans="1:14" x14ac:dyDescent="0.25">
      <c r="A262" s="144">
        <v>2.64</v>
      </c>
      <c r="B262" s="24">
        <v>-113.211</v>
      </c>
      <c r="C262" s="24">
        <v>37.749000000000002</v>
      </c>
      <c r="D262" s="25">
        <v>2</v>
      </c>
      <c r="E262" s="25">
        <v>1992</v>
      </c>
      <c r="F262" s="25">
        <v>10</v>
      </c>
      <c r="G262" s="25">
        <v>1</v>
      </c>
      <c r="H262" s="25">
        <v>5</v>
      </c>
      <c r="I262" s="25">
        <v>22</v>
      </c>
      <c r="J262" s="25">
        <v>23.3</v>
      </c>
      <c r="K262" s="26">
        <v>0.22500000000000001</v>
      </c>
      <c r="L262" s="27">
        <v>0.01</v>
      </c>
      <c r="M262" s="25" t="s">
        <v>4</v>
      </c>
      <c r="N262" s="26">
        <f t="shared" si="4"/>
        <v>0.86246540911615621</v>
      </c>
    </row>
    <row r="263" spans="1:14" x14ac:dyDescent="0.25">
      <c r="A263" s="144">
        <v>2.84</v>
      </c>
      <c r="B263" s="24">
        <v>-110.60899999999999</v>
      </c>
      <c r="C263" s="24">
        <v>38.917999999999999</v>
      </c>
      <c r="D263" s="25">
        <v>0</v>
      </c>
      <c r="E263" s="25">
        <v>1992</v>
      </c>
      <c r="F263" s="25">
        <v>10</v>
      </c>
      <c r="G263" s="25">
        <v>3</v>
      </c>
      <c r="H263" s="25">
        <v>13</v>
      </c>
      <c r="I263" s="25">
        <v>29</v>
      </c>
      <c r="J263" s="25">
        <v>7.8</v>
      </c>
      <c r="K263" s="26">
        <v>0.22500000000000001</v>
      </c>
      <c r="L263" s="27">
        <v>0.01</v>
      </c>
      <c r="M263" s="25" t="s">
        <v>4</v>
      </c>
      <c r="N263" s="26">
        <f t="shared" si="4"/>
        <v>0.86246540911615621</v>
      </c>
    </row>
    <row r="264" spans="1:14" x14ac:dyDescent="0.25">
      <c r="A264" s="144">
        <v>2.5299999999999998</v>
      </c>
      <c r="B264" s="24">
        <v>-112.04300000000001</v>
      </c>
      <c r="C264" s="24">
        <v>41.798999999999999</v>
      </c>
      <c r="D264" s="25">
        <v>5</v>
      </c>
      <c r="E264" s="25">
        <v>1992</v>
      </c>
      <c r="F264" s="25">
        <v>10</v>
      </c>
      <c r="G264" s="25">
        <v>12</v>
      </c>
      <c r="H264" s="25">
        <v>11</v>
      </c>
      <c r="I264" s="25">
        <v>4</v>
      </c>
      <c r="J264" s="25">
        <v>57.2</v>
      </c>
      <c r="K264" s="26">
        <v>0.22500000000000001</v>
      </c>
      <c r="L264" s="27">
        <v>0.01</v>
      </c>
      <c r="M264" s="25" t="s">
        <v>4</v>
      </c>
      <c r="N264" s="26">
        <f t="shared" si="4"/>
        <v>0.86246540911615621</v>
      </c>
    </row>
    <row r="265" spans="1:14" x14ac:dyDescent="0.25">
      <c r="A265" s="144">
        <v>2.62</v>
      </c>
      <c r="B265" s="24">
        <v>-111.801</v>
      </c>
      <c r="C265" s="24">
        <v>39.268999999999998</v>
      </c>
      <c r="D265" s="25">
        <v>8</v>
      </c>
      <c r="E265" s="25">
        <v>1992</v>
      </c>
      <c r="F265" s="25">
        <v>11</v>
      </c>
      <c r="G265" s="25">
        <v>9</v>
      </c>
      <c r="H265" s="25">
        <v>18</v>
      </c>
      <c r="I265" s="25">
        <v>11</v>
      </c>
      <c r="J265" s="25">
        <v>25.6</v>
      </c>
      <c r="K265" s="26">
        <v>0.22500000000000001</v>
      </c>
      <c r="L265" s="27">
        <v>0.01</v>
      </c>
      <c r="M265" s="25" t="s">
        <v>4</v>
      </c>
      <c r="N265" s="26">
        <f t="shared" si="4"/>
        <v>0.86246540911615621</v>
      </c>
    </row>
    <row r="266" spans="1:14" x14ac:dyDescent="0.25">
      <c r="A266" s="144">
        <v>2.84</v>
      </c>
      <c r="B266" s="24">
        <v>-109.46599999999999</v>
      </c>
      <c r="C266" s="24">
        <v>40.648000000000003</v>
      </c>
      <c r="D266" s="25">
        <v>0</v>
      </c>
      <c r="E266" s="25">
        <v>1992</v>
      </c>
      <c r="F266" s="25">
        <v>11</v>
      </c>
      <c r="G266" s="25">
        <v>23</v>
      </c>
      <c r="H266" s="25">
        <v>18</v>
      </c>
      <c r="I266" s="25">
        <v>36</v>
      </c>
      <c r="J266" s="25">
        <v>42.9</v>
      </c>
      <c r="K266" s="26">
        <v>0.22500000000000001</v>
      </c>
      <c r="L266" s="27">
        <v>0.01</v>
      </c>
      <c r="M266" s="25" t="s">
        <v>4</v>
      </c>
      <c r="N266" s="26">
        <f t="shared" si="4"/>
        <v>0.86246540911615621</v>
      </c>
    </row>
    <row r="267" spans="1:14" x14ac:dyDescent="0.25">
      <c r="A267" s="144">
        <v>2.75</v>
      </c>
      <c r="B267" s="24">
        <v>-112.678</v>
      </c>
      <c r="C267" s="24">
        <v>37.277999999999999</v>
      </c>
      <c r="D267" s="25">
        <v>1</v>
      </c>
      <c r="E267" s="25">
        <v>1992</v>
      </c>
      <c r="F267" s="25">
        <v>12</v>
      </c>
      <c r="G267" s="25">
        <v>26</v>
      </c>
      <c r="H267" s="25">
        <v>10</v>
      </c>
      <c r="I267" s="25">
        <v>26</v>
      </c>
      <c r="J267" s="25">
        <v>32.1</v>
      </c>
      <c r="K267" s="26">
        <v>0.22500000000000001</v>
      </c>
      <c r="L267" s="27">
        <v>0.01</v>
      </c>
      <c r="M267" s="25" t="s">
        <v>4</v>
      </c>
      <c r="N267" s="26">
        <f t="shared" si="4"/>
        <v>0.86246540911615621</v>
      </c>
    </row>
    <row r="268" spans="1:14" x14ac:dyDescent="0.25">
      <c r="A268" s="144">
        <v>2.5099999999999998</v>
      </c>
      <c r="B268" s="24">
        <v>-114.139</v>
      </c>
      <c r="C268" s="24">
        <v>37.198</v>
      </c>
      <c r="D268" s="25">
        <v>0</v>
      </c>
      <c r="E268" s="25">
        <v>1993</v>
      </c>
      <c r="F268" s="25">
        <v>3</v>
      </c>
      <c r="G268" s="25">
        <v>1</v>
      </c>
      <c r="H268" s="25">
        <v>9</v>
      </c>
      <c r="I268" s="25">
        <v>41</v>
      </c>
      <c r="J268" s="25">
        <v>2.1</v>
      </c>
      <c r="K268" s="26">
        <v>0.22500000000000001</v>
      </c>
      <c r="L268" s="27">
        <v>0.01</v>
      </c>
      <c r="M268" s="25" t="s">
        <v>4</v>
      </c>
      <c r="N268" s="26">
        <f t="shared" si="4"/>
        <v>0.86246540911615621</v>
      </c>
    </row>
    <row r="269" spans="1:14" x14ac:dyDescent="0.25">
      <c r="A269" s="144">
        <v>2.57</v>
      </c>
      <c r="B269" s="24">
        <v>-110.675</v>
      </c>
      <c r="C269" s="24">
        <v>37.776000000000003</v>
      </c>
      <c r="D269" s="25">
        <v>6</v>
      </c>
      <c r="E269" s="25">
        <v>1993</v>
      </c>
      <c r="F269" s="25">
        <v>3</v>
      </c>
      <c r="G269" s="25">
        <v>23</v>
      </c>
      <c r="H269" s="25">
        <v>12</v>
      </c>
      <c r="I269" s="25">
        <v>12</v>
      </c>
      <c r="J269" s="25">
        <v>40.6</v>
      </c>
      <c r="K269" s="26">
        <v>0.22500000000000001</v>
      </c>
      <c r="L269" s="27">
        <v>0.01</v>
      </c>
      <c r="M269" s="25" t="s">
        <v>4</v>
      </c>
      <c r="N269" s="26">
        <f t="shared" si="4"/>
        <v>0.86246540911615621</v>
      </c>
    </row>
    <row r="270" spans="1:14" x14ac:dyDescent="0.25">
      <c r="A270" s="144">
        <v>2.84</v>
      </c>
      <c r="B270" s="24">
        <v>-112.97</v>
      </c>
      <c r="C270" s="24">
        <v>38.146000000000001</v>
      </c>
      <c r="D270" s="25">
        <v>7</v>
      </c>
      <c r="E270" s="25">
        <v>1993</v>
      </c>
      <c r="F270" s="25">
        <v>3</v>
      </c>
      <c r="G270" s="25">
        <v>26</v>
      </c>
      <c r="H270" s="25">
        <v>16</v>
      </c>
      <c r="I270" s="25">
        <v>49</v>
      </c>
      <c r="J270" s="25">
        <v>9.1</v>
      </c>
      <c r="K270" s="26">
        <v>0.22500000000000001</v>
      </c>
      <c r="L270" s="27">
        <v>0.01</v>
      </c>
      <c r="M270" s="25" t="s">
        <v>4</v>
      </c>
      <c r="N270" s="26">
        <f t="shared" si="4"/>
        <v>0.86246540911615621</v>
      </c>
    </row>
    <row r="271" spans="1:14" x14ac:dyDescent="0.25">
      <c r="A271" s="144">
        <v>2.54</v>
      </c>
      <c r="B271" s="24">
        <v>-112.40600000000001</v>
      </c>
      <c r="C271" s="24">
        <v>37.716000000000001</v>
      </c>
      <c r="D271" s="25">
        <v>4</v>
      </c>
      <c r="E271" s="25">
        <v>1993</v>
      </c>
      <c r="F271" s="25">
        <v>4</v>
      </c>
      <c r="G271" s="25">
        <v>7</v>
      </c>
      <c r="H271" s="25">
        <v>17</v>
      </c>
      <c r="I271" s="25">
        <v>9</v>
      </c>
      <c r="J271" s="25">
        <v>47</v>
      </c>
      <c r="K271" s="26">
        <v>0.22500000000000001</v>
      </c>
      <c r="L271" s="27">
        <v>0.01</v>
      </c>
      <c r="M271" s="25" t="s">
        <v>4</v>
      </c>
      <c r="N271" s="26">
        <f t="shared" si="4"/>
        <v>0.86246540911615621</v>
      </c>
    </row>
    <row r="272" spans="1:14" x14ac:dyDescent="0.25">
      <c r="A272" s="144">
        <v>2.83</v>
      </c>
      <c r="B272" s="24">
        <v>-112.06</v>
      </c>
      <c r="C272" s="24">
        <v>42.155999999999999</v>
      </c>
      <c r="D272" s="25">
        <v>0</v>
      </c>
      <c r="E272" s="25">
        <v>1993</v>
      </c>
      <c r="F272" s="25">
        <v>4</v>
      </c>
      <c r="G272" s="25">
        <v>17</v>
      </c>
      <c r="H272" s="25">
        <v>20</v>
      </c>
      <c r="I272" s="25">
        <v>31</v>
      </c>
      <c r="J272" s="25">
        <v>17.100000000000001</v>
      </c>
      <c r="K272" s="26">
        <v>0.22500000000000001</v>
      </c>
      <c r="L272" s="27">
        <v>0.01</v>
      </c>
      <c r="M272" s="25" t="s">
        <v>4</v>
      </c>
      <c r="N272" s="26">
        <f t="shared" si="4"/>
        <v>0.86246540911615621</v>
      </c>
    </row>
    <row r="273" spans="1:15" x14ac:dyDescent="0.25">
      <c r="A273" s="144">
        <v>2.67</v>
      </c>
      <c r="B273" s="24">
        <v>-111.818</v>
      </c>
      <c r="C273" s="24">
        <v>40.006999999999998</v>
      </c>
      <c r="D273" s="25">
        <v>1</v>
      </c>
      <c r="E273" s="25">
        <v>1993</v>
      </c>
      <c r="F273" s="25">
        <v>4</v>
      </c>
      <c r="G273" s="25">
        <v>30</v>
      </c>
      <c r="H273" s="25">
        <v>17</v>
      </c>
      <c r="I273" s="25">
        <v>52</v>
      </c>
      <c r="J273" s="25">
        <v>55.7</v>
      </c>
      <c r="K273" s="26">
        <v>0.22500000000000001</v>
      </c>
      <c r="L273" s="27">
        <v>0.01</v>
      </c>
      <c r="M273" s="25" t="s">
        <v>4</v>
      </c>
      <c r="N273" s="26">
        <f t="shared" si="4"/>
        <v>0.86246540911615621</v>
      </c>
    </row>
    <row r="274" spans="1:15" x14ac:dyDescent="0.25">
      <c r="A274" s="144">
        <v>2.84</v>
      </c>
      <c r="B274" s="24">
        <v>-113.742</v>
      </c>
      <c r="C274" s="24">
        <v>37.851999999999997</v>
      </c>
      <c r="D274" s="25">
        <v>1</v>
      </c>
      <c r="E274" s="25">
        <v>1993</v>
      </c>
      <c r="F274" s="25">
        <v>5</v>
      </c>
      <c r="G274" s="25">
        <v>15</v>
      </c>
      <c r="H274" s="25">
        <v>4</v>
      </c>
      <c r="I274" s="25">
        <v>47</v>
      </c>
      <c r="J274" s="25">
        <v>30.3</v>
      </c>
      <c r="K274" s="26">
        <v>0.22500000000000001</v>
      </c>
      <c r="L274" s="27">
        <v>0.01</v>
      </c>
      <c r="M274" s="25" t="s">
        <v>4</v>
      </c>
      <c r="N274" s="26">
        <f t="shared" si="4"/>
        <v>0.86246540911615621</v>
      </c>
    </row>
    <row r="275" spans="1:15" x14ac:dyDescent="0.25">
      <c r="A275" s="144">
        <v>2.61</v>
      </c>
      <c r="B275" s="24">
        <v>-112.523</v>
      </c>
      <c r="C275" s="24">
        <v>37.890999999999998</v>
      </c>
      <c r="D275" s="25">
        <v>6</v>
      </c>
      <c r="E275" s="25">
        <v>1993</v>
      </c>
      <c r="F275" s="25">
        <v>5</v>
      </c>
      <c r="G275" s="25">
        <v>17</v>
      </c>
      <c r="H275" s="25">
        <v>18</v>
      </c>
      <c r="I275" s="25">
        <v>30</v>
      </c>
      <c r="J275" s="25">
        <v>58.8</v>
      </c>
      <c r="K275" s="26">
        <v>0.22500000000000001</v>
      </c>
      <c r="L275" s="27">
        <v>0.01</v>
      </c>
      <c r="M275" s="25" t="s">
        <v>4</v>
      </c>
      <c r="N275" s="26">
        <f t="shared" si="4"/>
        <v>0.86246540911615621</v>
      </c>
    </row>
    <row r="276" spans="1:15" x14ac:dyDescent="0.25">
      <c r="A276" s="144">
        <v>2.8</v>
      </c>
      <c r="B276" s="24">
        <v>-110.66800000000001</v>
      </c>
      <c r="C276" s="24">
        <v>37.792000000000002</v>
      </c>
      <c r="D276" s="25">
        <v>1</v>
      </c>
      <c r="E276" s="25">
        <v>1993</v>
      </c>
      <c r="F276" s="25">
        <v>6</v>
      </c>
      <c r="G276" s="25">
        <v>7</v>
      </c>
      <c r="H276" s="25">
        <v>23</v>
      </c>
      <c r="I276" s="25">
        <v>11</v>
      </c>
      <c r="J276" s="25">
        <v>11.7</v>
      </c>
      <c r="K276" s="26">
        <v>0.22500000000000001</v>
      </c>
      <c r="L276" s="27">
        <v>0.01</v>
      </c>
      <c r="M276" s="25" t="s">
        <v>4</v>
      </c>
      <c r="N276" s="26">
        <f t="shared" si="4"/>
        <v>0.86246540911615621</v>
      </c>
    </row>
    <row r="277" spans="1:15" x14ac:dyDescent="0.25">
      <c r="A277" s="144">
        <v>2.68</v>
      </c>
      <c r="B277" s="24">
        <v>-109.28700000000001</v>
      </c>
      <c r="C277" s="24">
        <v>40.631999999999998</v>
      </c>
      <c r="D277" s="25">
        <v>0</v>
      </c>
      <c r="E277" s="25">
        <v>1993</v>
      </c>
      <c r="F277" s="25">
        <v>6</v>
      </c>
      <c r="G277" s="25">
        <v>11</v>
      </c>
      <c r="H277" s="25">
        <v>16</v>
      </c>
      <c r="I277" s="25">
        <v>12</v>
      </c>
      <c r="J277" s="25">
        <v>17</v>
      </c>
      <c r="K277" s="26">
        <v>0.22500000000000001</v>
      </c>
      <c r="L277" s="27">
        <v>0.01</v>
      </c>
      <c r="M277" s="25" t="s">
        <v>4</v>
      </c>
      <c r="N277" s="26">
        <f t="shared" si="4"/>
        <v>0.86246540911615621</v>
      </c>
    </row>
    <row r="278" spans="1:15" x14ac:dyDescent="0.25">
      <c r="A278" s="144">
        <v>2.71</v>
      </c>
      <c r="B278" s="24">
        <v>-110.65600000000001</v>
      </c>
      <c r="C278" s="24">
        <v>37.787999999999997</v>
      </c>
      <c r="D278" s="25">
        <v>1</v>
      </c>
      <c r="E278" s="25">
        <v>1993</v>
      </c>
      <c r="F278" s="25">
        <v>6</v>
      </c>
      <c r="G278" s="25">
        <v>17</v>
      </c>
      <c r="H278" s="25">
        <v>8</v>
      </c>
      <c r="I278" s="25">
        <v>47</v>
      </c>
      <c r="J278" s="25">
        <v>13.2</v>
      </c>
      <c r="K278" s="26">
        <v>0.22500000000000001</v>
      </c>
      <c r="L278" s="27">
        <v>0.01</v>
      </c>
      <c r="M278" s="25" t="s">
        <v>4</v>
      </c>
      <c r="N278" s="26">
        <f t="shared" si="4"/>
        <v>0.86246540911615621</v>
      </c>
    </row>
    <row r="279" spans="1:15" x14ac:dyDescent="0.25">
      <c r="A279" s="144">
        <v>2.57</v>
      </c>
      <c r="B279" s="24">
        <v>-109.758</v>
      </c>
      <c r="C279" s="24">
        <v>38.231000000000002</v>
      </c>
      <c r="D279" s="25">
        <v>1</v>
      </c>
      <c r="E279" s="25">
        <v>1993</v>
      </c>
      <c r="F279" s="25">
        <v>6</v>
      </c>
      <c r="G279" s="25">
        <v>23</v>
      </c>
      <c r="H279" s="25">
        <v>14</v>
      </c>
      <c r="I279" s="25">
        <v>48</v>
      </c>
      <c r="J279" s="25">
        <v>23</v>
      </c>
      <c r="K279" s="26">
        <v>0.22500000000000001</v>
      </c>
      <c r="L279" s="27">
        <v>0.01</v>
      </c>
      <c r="M279" s="25" t="s">
        <v>4</v>
      </c>
      <c r="N279" s="26">
        <f t="shared" si="4"/>
        <v>0.86246540911615621</v>
      </c>
    </row>
    <row r="280" spans="1:15" x14ac:dyDescent="0.25">
      <c r="A280" s="144">
        <v>2.7</v>
      </c>
      <c r="B280" s="24">
        <v>-110.059</v>
      </c>
      <c r="C280" s="24">
        <v>41.649000000000001</v>
      </c>
      <c r="D280" s="25">
        <v>1</v>
      </c>
      <c r="E280" s="25">
        <v>1993</v>
      </c>
      <c r="F280" s="25">
        <v>6</v>
      </c>
      <c r="G280" s="25">
        <v>25</v>
      </c>
      <c r="H280" s="25">
        <v>11</v>
      </c>
      <c r="I280" s="25">
        <v>15</v>
      </c>
      <c r="J280" s="25">
        <v>53.9</v>
      </c>
      <c r="K280" s="26">
        <v>0.22500000000000001</v>
      </c>
      <c r="L280" s="27">
        <v>0.01</v>
      </c>
      <c r="M280" s="25" t="s">
        <v>4</v>
      </c>
      <c r="N280" s="26">
        <f t="shared" si="4"/>
        <v>0.86246540911615621</v>
      </c>
    </row>
    <row r="281" spans="1:15" x14ac:dyDescent="0.25">
      <c r="A281" s="144">
        <v>2.5099999999999998</v>
      </c>
      <c r="B281" s="24">
        <v>-110.97499999999999</v>
      </c>
      <c r="C281" s="24">
        <v>38.914999999999999</v>
      </c>
      <c r="D281" s="25">
        <v>0</v>
      </c>
      <c r="E281" s="25">
        <v>1993</v>
      </c>
      <c r="F281" s="25">
        <v>6</v>
      </c>
      <c r="G281" s="25">
        <v>30</v>
      </c>
      <c r="H281" s="25">
        <v>7</v>
      </c>
      <c r="I281" s="25">
        <v>54</v>
      </c>
      <c r="J281" s="25">
        <v>45.5</v>
      </c>
      <c r="K281" s="26">
        <v>0.22500000000000001</v>
      </c>
      <c r="L281" s="27">
        <v>0.01</v>
      </c>
      <c r="M281" s="25" t="s">
        <v>4</v>
      </c>
      <c r="N281" s="26">
        <f t="shared" si="4"/>
        <v>0.86246540911615621</v>
      </c>
    </row>
    <row r="282" spans="1:15" x14ac:dyDescent="0.25">
      <c r="A282" s="144">
        <v>2.52</v>
      </c>
      <c r="B282" s="24">
        <v>-113.309</v>
      </c>
      <c r="C282" s="24">
        <v>37.731000000000002</v>
      </c>
      <c r="D282" s="25">
        <v>0</v>
      </c>
      <c r="E282" s="25">
        <v>1993</v>
      </c>
      <c r="F282" s="25">
        <v>8</v>
      </c>
      <c r="G282" s="25">
        <v>20</v>
      </c>
      <c r="H282" s="25">
        <v>19</v>
      </c>
      <c r="I282" s="25">
        <v>21</v>
      </c>
      <c r="J282" s="25">
        <v>16.600000000000001</v>
      </c>
      <c r="K282" s="26">
        <v>0.22500000000000001</v>
      </c>
      <c r="L282" s="27">
        <v>0.01</v>
      </c>
      <c r="M282" s="25" t="s">
        <v>4</v>
      </c>
      <c r="N282" s="26">
        <f t="shared" si="4"/>
        <v>0.86246540911615621</v>
      </c>
    </row>
    <row r="283" spans="1:15" x14ac:dyDescent="0.25">
      <c r="A283" s="144">
        <v>2.56</v>
      </c>
      <c r="B283" s="24">
        <v>-112.419</v>
      </c>
      <c r="C283" s="24">
        <v>40.255000000000003</v>
      </c>
      <c r="D283" s="25">
        <v>0</v>
      </c>
      <c r="E283" s="25">
        <v>1993</v>
      </c>
      <c r="F283" s="25">
        <v>9</v>
      </c>
      <c r="G283" s="25">
        <v>2</v>
      </c>
      <c r="H283" s="25">
        <v>21</v>
      </c>
      <c r="I283" s="25">
        <v>2</v>
      </c>
      <c r="J283" s="25">
        <v>6</v>
      </c>
      <c r="K283" s="26">
        <v>0.22500000000000001</v>
      </c>
      <c r="L283" s="27">
        <v>0.01</v>
      </c>
      <c r="M283" s="25" t="s">
        <v>4</v>
      </c>
      <c r="N283" s="26">
        <f t="shared" si="4"/>
        <v>0.86246540911615621</v>
      </c>
    </row>
    <row r="284" spans="1:15" x14ac:dyDescent="0.25">
      <c r="A284" s="144">
        <v>2.82</v>
      </c>
      <c r="B284" s="24">
        <v>-111.642</v>
      </c>
      <c r="C284" s="24">
        <v>42.369</v>
      </c>
      <c r="D284" s="25">
        <v>5</v>
      </c>
      <c r="E284" s="25">
        <v>1993</v>
      </c>
      <c r="F284" s="25">
        <v>9</v>
      </c>
      <c r="G284" s="25">
        <v>13</v>
      </c>
      <c r="H284" s="25">
        <v>15</v>
      </c>
      <c r="I284" s="25">
        <v>19</v>
      </c>
      <c r="J284" s="25">
        <v>31.5</v>
      </c>
      <c r="K284" s="26">
        <v>0.22500000000000001</v>
      </c>
      <c r="L284" s="27">
        <v>0.01</v>
      </c>
      <c r="M284" s="25" t="s">
        <v>4</v>
      </c>
      <c r="N284" s="26">
        <f t="shared" si="4"/>
        <v>0.86246540911615621</v>
      </c>
    </row>
    <row r="285" spans="1:15" x14ac:dyDescent="0.25">
      <c r="A285" s="144">
        <v>2.5299999999999998</v>
      </c>
      <c r="B285" s="24">
        <v>-109.77200000000001</v>
      </c>
      <c r="C285" s="24">
        <v>38.32</v>
      </c>
      <c r="D285" s="25">
        <v>0</v>
      </c>
      <c r="E285" s="25">
        <v>1993</v>
      </c>
      <c r="F285" s="25">
        <v>9</v>
      </c>
      <c r="G285" s="25">
        <v>22</v>
      </c>
      <c r="H285" s="25">
        <v>8</v>
      </c>
      <c r="I285" s="25">
        <v>18</v>
      </c>
      <c r="J285" s="25">
        <v>44.6</v>
      </c>
      <c r="K285" s="26">
        <v>0.22500000000000001</v>
      </c>
      <c r="L285" s="27">
        <v>0.01</v>
      </c>
      <c r="M285" s="25" t="s">
        <v>4</v>
      </c>
      <c r="N285" s="26">
        <f t="shared" si="4"/>
        <v>0.86246540911615621</v>
      </c>
    </row>
    <row r="286" spans="1:15" x14ac:dyDescent="0.25">
      <c r="A286" s="144">
        <v>2.57</v>
      </c>
      <c r="B286" s="24">
        <v>-113.502</v>
      </c>
      <c r="C286" s="24">
        <v>37.017000000000003</v>
      </c>
      <c r="D286" s="25">
        <v>0</v>
      </c>
      <c r="E286" s="25">
        <v>1993</v>
      </c>
      <c r="F286" s="25">
        <v>10</v>
      </c>
      <c r="G286" s="25">
        <v>7</v>
      </c>
      <c r="H286" s="25">
        <v>13</v>
      </c>
      <c r="I286" s="25">
        <v>18</v>
      </c>
      <c r="J286" s="25">
        <v>25.6</v>
      </c>
      <c r="K286" s="26">
        <v>0.22500000000000001</v>
      </c>
      <c r="L286" s="27">
        <v>0.01</v>
      </c>
      <c r="M286" s="25" t="s">
        <v>4</v>
      </c>
      <c r="N286" s="26">
        <f t="shared" si="4"/>
        <v>0.86246540911615621</v>
      </c>
      <c r="O286" s="3"/>
    </row>
    <row r="287" spans="1:15" x14ac:dyDescent="0.25">
      <c r="A287" s="144">
        <v>2.65</v>
      </c>
      <c r="B287" s="24">
        <v>-113.084</v>
      </c>
      <c r="C287" s="24">
        <v>37.841999999999999</v>
      </c>
      <c r="D287" s="25">
        <v>2</v>
      </c>
      <c r="E287" s="25">
        <v>1993</v>
      </c>
      <c r="F287" s="25">
        <v>10</v>
      </c>
      <c r="G287" s="25">
        <v>9</v>
      </c>
      <c r="H287" s="25">
        <v>15</v>
      </c>
      <c r="I287" s="25">
        <v>57</v>
      </c>
      <c r="J287" s="25">
        <v>1.2</v>
      </c>
      <c r="K287" s="26">
        <v>0.22500000000000001</v>
      </c>
      <c r="L287" s="27">
        <v>0.01</v>
      </c>
      <c r="M287" s="25" t="s">
        <v>4</v>
      </c>
      <c r="N287" s="26">
        <f t="shared" si="4"/>
        <v>0.86246540911615621</v>
      </c>
    </row>
    <row r="288" spans="1:15" x14ac:dyDescent="0.25">
      <c r="A288" s="144">
        <v>2.77</v>
      </c>
      <c r="B288" s="24">
        <v>-111.93300000000001</v>
      </c>
      <c r="C288" s="24">
        <v>40.338999999999999</v>
      </c>
      <c r="D288" s="25">
        <v>1</v>
      </c>
      <c r="E288" s="25">
        <v>1993</v>
      </c>
      <c r="F288" s="25">
        <v>10</v>
      </c>
      <c r="G288" s="25">
        <v>27</v>
      </c>
      <c r="H288" s="25">
        <v>0</v>
      </c>
      <c r="I288" s="25">
        <v>41</v>
      </c>
      <c r="J288" s="25">
        <v>55.4</v>
      </c>
      <c r="K288" s="26">
        <v>0.22500000000000001</v>
      </c>
      <c r="L288" s="27">
        <v>0.01</v>
      </c>
      <c r="M288" s="25" t="s">
        <v>4</v>
      </c>
      <c r="N288" s="26">
        <f t="shared" si="4"/>
        <v>0.86246540911615621</v>
      </c>
    </row>
    <row r="289" spans="1:14" x14ac:dyDescent="0.25">
      <c r="A289" s="144">
        <v>2.59</v>
      </c>
      <c r="B289" s="24">
        <v>-113.694</v>
      </c>
      <c r="C289" s="24">
        <v>40.417999999999999</v>
      </c>
      <c r="D289" s="25">
        <v>4</v>
      </c>
      <c r="E289" s="25">
        <v>1993</v>
      </c>
      <c r="F289" s="25">
        <v>12</v>
      </c>
      <c r="G289" s="25">
        <v>18</v>
      </c>
      <c r="H289" s="25">
        <v>13</v>
      </c>
      <c r="I289" s="25">
        <v>28</v>
      </c>
      <c r="J289" s="25">
        <v>53.4</v>
      </c>
      <c r="K289" s="26">
        <v>0.22500000000000001</v>
      </c>
      <c r="L289" s="27">
        <v>0.01</v>
      </c>
      <c r="M289" s="25" t="s">
        <v>4</v>
      </c>
      <c r="N289" s="26">
        <f t="shared" si="4"/>
        <v>0.86246540911615621</v>
      </c>
    </row>
    <row r="290" spans="1:14" x14ac:dyDescent="0.25">
      <c r="A290" s="144">
        <v>2.6</v>
      </c>
      <c r="B290" s="24">
        <v>-112.562</v>
      </c>
      <c r="C290" s="24">
        <v>37.759</v>
      </c>
      <c r="D290" s="25">
        <v>8</v>
      </c>
      <c r="E290" s="25">
        <v>1993</v>
      </c>
      <c r="F290" s="25">
        <v>12</v>
      </c>
      <c r="G290" s="25">
        <v>24</v>
      </c>
      <c r="H290" s="25">
        <v>13</v>
      </c>
      <c r="I290" s="25">
        <v>37</v>
      </c>
      <c r="J290" s="25">
        <v>36.1</v>
      </c>
      <c r="K290" s="26">
        <v>0.22500000000000001</v>
      </c>
      <c r="L290" s="27">
        <v>0.01</v>
      </c>
      <c r="M290" s="25" t="s">
        <v>4</v>
      </c>
      <c r="N290" s="26">
        <f t="shared" si="4"/>
        <v>0.86246540911615621</v>
      </c>
    </row>
    <row r="291" spans="1:14" x14ac:dyDescent="0.25">
      <c r="A291" s="144">
        <v>2.57</v>
      </c>
      <c r="B291" s="24">
        <v>-110.517</v>
      </c>
      <c r="C291" s="24">
        <v>41.247</v>
      </c>
      <c r="D291" s="25">
        <v>0</v>
      </c>
      <c r="E291" s="25">
        <v>1993</v>
      </c>
      <c r="F291" s="25">
        <v>12</v>
      </c>
      <c r="G291" s="25">
        <v>27</v>
      </c>
      <c r="H291" s="25">
        <v>22</v>
      </c>
      <c r="I291" s="25">
        <v>11</v>
      </c>
      <c r="J291" s="25">
        <v>32.4</v>
      </c>
      <c r="K291" s="26">
        <v>0.22500000000000001</v>
      </c>
      <c r="L291" s="27">
        <v>0.01</v>
      </c>
      <c r="M291" s="25" t="s">
        <v>4</v>
      </c>
      <c r="N291" s="26">
        <f t="shared" si="4"/>
        <v>0.86246540911615621</v>
      </c>
    </row>
    <row r="292" spans="1:14" x14ac:dyDescent="0.25">
      <c r="A292" s="144">
        <v>2.61</v>
      </c>
      <c r="B292" s="24">
        <v>-113.129</v>
      </c>
      <c r="C292" s="24">
        <v>37.664000000000001</v>
      </c>
      <c r="D292" s="25">
        <v>1</v>
      </c>
      <c r="E292" s="25">
        <v>1994</v>
      </c>
      <c r="F292" s="25">
        <v>2</v>
      </c>
      <c r="G292" s="25">
        <v>25</v>
      </c>
      <c r="H292" s="25">
        <v>11</v>
      </c>
      <c r="I292" s="25">
        <v>10</v>
      </c>
      <c r="J292" s="25">
        <v>45.2</v>
      </c>
      <c r="K292" s="26">
        <v>0.22500000000000001</v>
      </c>
      <c r="L292" s="27">
        <v>0.01</v>
      </c>
      <c r="M292" s="25" t="s">
        <v>4</v>
      </c>
      <c r="N292" s="26">
        <f t="shared" si="4"/>
        <v>0.86246540911615621</v>
      </c>
    </row>
    <row r="293" spans="1:14" x14ac:dyDescent="0.25">
      <c r="A293" s="144">
        <v>2.68</v>
      </c>
      <c r="B293" s="24">
        <v>-112.53400000000001</v>
      </c>
      <c r="C293" s="24">
        <v>38.709000000000003</v>
      </c>
      <c r="D293" s="25">
        <v>1</v>
      </c>
      <c r="E293" s="25">
        <v>1994</v>
      </c>
      <c r="F293" s="25">
        <v>2</v>
      </c>
      <c r="G293" s="25">
        <v>27</v>
      </c>
      <c r="H293" s="25">
        <v>5</v>
      </c>
      <c r="I293" s="25">
        <v>58</v>
      </c>
      <c r="J293" s="25">
        <v>42.9</v>
      </c>
      <c r="K293" s="26">
        <v>0.16200000000000001</v>
      </c>
      <c r="L293" s="27">
        <v>0.01</v>
      </c>
      <c r="M293" s="25" t="s">
        <v>7</v>
      </c>
      <c r="N293" s="26">
        <f t="shared" si="4"/>
        <v>0.92616526672650978</v>
      </c>
    </row>
    <row r="294" spans="1:14" x14ac:dyDescent="0.25">
      <c r="A294" s="144">
        <v>2.74</v>
      </c>
      <c r="B294" s="24">
        <v>-110.36</v>
      </c>
      <c r="C294" s="24">
        <v>37.087000000000003</v>
      </c>
      <c r="D294" s="25">
        <v>1</v>
      </c>
      <c r="E294" s="25">
        <v>1994</v>
      </c>
      <c r="F294" s="25">
        <v>3</v>
      </c>
      <c r="G294" s="25">
        <v>8</v>
      </c>
      <c r="H294" s="25">
        <v>1</v>
      </c>
      <c r="I294" s="25">
        <v>34</v>
      </c>
      <c r="J294" s="25">
        <v>27.5</v>
      </c>
      <c r="K294" s="26">
        <v>0.22500000000000001</v>
      </c>
      <c r="L294" s="27">
        <v>0.01</v>
      </c>
      <c r="M294" s="25" t="s">
        <v>4</v>
      </c>
      <c r="N294" s="26">
        <f t="shared" si="4"/>
        <v>0.86246540911615621</v>
      </c>
    </row>
    <row r="295" spans="1:14" x14ac:dyDescent="0.25">
      <c r="A295" s="144">
        <v>2.5299999999999998</v>
      </c>
      <c r="B295" s="24">
        <v>-112.45399999999999</v>
      </c>
      <c r="C295" s="24">
        <v>38.682000000000002</v>
      </c>
      <c r="D295" s="25">
        <v>1</v>
      </c>
      <c r="E295" s="25">
        <v>1994</v>
      </c>
      <c r="F295" s="25">
        <v>3</v>
      </c>
      <c r="G295" s="25">
        <v>29</v>
      </c>
      <c r="H295" s="25">
        <v>5</v>
      </c>
      <c r="I295" s="25">
        <v>43</v>
      </c>
      <c r="J295" s="25">
        <v>58.2</v>
      </c>
      <c r="K295" s="26">
        <v>0.22500000000000001</v>
      </c>
      <c r="L295" s="27">
        <v>0.01</v>
      </c>
      <c r="M295" s="25" t="s">
        <v>4</v>
      </c>
      <c r="N295" s="26">
        <f t="shared" si="4"/>
        <v>0.86246540911615621</v>
      </c>
    </row>
    <row r="296" spans="1:14" x14ac:dyDescent="0.25">
      <c r="A296" s="144">
        <v>2.54</v>
      </c>
      <c r="B296" s="24">
        <v>-112.872</v>
      </c>
      <c r="C296" s="24">
        <v>38.082000000000001</v>
      </c>
      <c r="D296" s="25">
        <v>9</v>
      </c>
      <c r="E296" s="25">
        <v>1994</v>
      </c>
      <c r="F296" s="25">
        <v>6</v>
      </c>
      <c r="G296" s="25">
        <v>8</v>
      </c>
      <c r="H296" s="25">
        <v>0</v>
      </c>
      <c r="I296" s="25">
        <v>51</v>
      </c>
      <c r="J296" s="25">
        <v>24.3</v>
      </c>
      <c r="K296" s="26">
        <v>0.22500000000000001</v>
      </c>
      <c r="L296" s="27">
        <v>0.01</v>
      </c>
      <c r="M296" s="25" t="s">
        <v>4</v>
      </c>
      <c r="N296" s="26">
        <f t="shared" si="4"/>
        <v>0.86246540911615621</v>
      </c>
    </row>
    <row r="297" spans="1:14" x14ac:dyDescent="0.25">
      <c r="A297" s="144">
        <v>2.65</v>
      </c>
      <c r="B297" s="24">
        <v>-111.431</v>
      </c>
      <c r="C297" s="24">
        <v>38.814</v>
      </c>
      <c r="D297" s="25">
        <v>1</v>
      </c>
      <c r="E297" s="25">
        <v>1994</v>
      </c>
      <c r="F297" s="25">
        <v>6</v>
      </c>
      <c r="G297" s="25">
        <v>16</v>
      </c>
      <c r="H297" s="25">
        <v>11</v>
      </c>
      <c r="I297" s="25">
        <v>56</v>
      </c>
      <c r="J297" s="25">
        <v>14</v>
      </c>
      <c r="K297" s="26">
        <v>0.22500000000000001</v>
      </c>
      <c r="L297" s="27">
        <v>0.01</v>
      </c>
      <c r="M297" s="25" t="s">
        <v>4</v>
      </c>
      <c r="N297" s="26">
        <f t="shared" si="4"/>
        <v>0.86246540911615621</v>
      </c>
    </row>
    <row r="298" spans="1:14" x14ac:dyDescent="0.25">
      <c r="A298" s="144">
        <v>2.61</v>
      </c>
      <c r="B298" s="24">
        <v>-112.255</v>
      </c>
      <c r="C298" s="24">
        <v>38.261000000000003</v>
      </c>
      <c r="D298" s="25">
        <v>3</v>
      </c>
      <c r="E298" s="25">
        <v>1994</v>
      </c>
      <c r="F298" s="25">
        <v>6</v>
      </c>
      <c r="G298" s="25">
        <v>21</v>
      </c>
      <c r="H298" s="25">
        <v>21</v>
      </c>
      <c r="I298" s="25">
        <v>17</v>
      </c>
      <c r="J298" s="25">
        <v>35.700000000000003</v>
      </c>
      <c r="K298" s="26">
        <v>0.22500000000000001</v>
      </c>
      <c r="L298" s="27">
        <v>0.01</v>
      </c>
      <c r="M298" s="25" t="s">
        <v>4</v>
      </c>
      <c r="N298" s="26">
        <f t="shared" si="4"/>
        <v>0.86246540911615621</v>
      </c>
    </row>
    <row r="299" spans="1:14" x14ac:dyDescent="0.25">
      <c r="A299" s="144">
        <v>2.68</v>
      </c>
      <c r="B299" s="24">
        <v>-111.193</v>
      </c>
      <c r="C299" s="24">
        <v>38.167999999999999</v>
      </c>
      <c r="D299" s="25">
        <v>1</v>
      </c>
      <c r="E299" s="25">
        <v>1994</v>
      </c>
      <c r="F299" s="25">
        <v>7</v>
      </c>
      <c r="G299" s="25">
        <v>16</v>
      </c>
      <c r="H299" s="25">
        <v>2</v>
      </c>
      <c r="I299" s="25">
        <v>22</v>
      </c>
      <c r="J299" s="25">
        <v>21.6</v>
      </c>
      <c r="K299" s="26">
        <v>0.22500000000000001</v>
      </c>
      <c r="L299" s="27">
        <v>0.01</v>
      </c>
      <c r="M299" s="25" t="s">
        <v>4</v>
      </c>
      <c r="N299" s="26">
        <f t="shared" si="4"/>
        <v>0.86246540911615621</v>
      </c>
    </row>
    <row r="300" spans="1:14" x14ac:dyDescent="0.25">
      <c r="A300" s="144">
        <v>2.66</v>
      </c>
      <c r="B300" s="24">
        <v>-112.81399999999999</v>
      </c>
      <c r="C300" s="24">
        <v>41.649000000000001</v>
      </c>
      <c r="D300" s="25">
        <v>2</v>
      </c>
      <c r="E300" s="25">
        <v>1994</v>
      </c>
      <c r="F300" s="25">
        <v>8</v>
      </c>
      <c r="G300" s="25">
        <v>8</v>
      </c>
      <c r="H300" s="25">
        <v>4</v>
      </c>
      <c r="I300" s="25">
        <v>8</v>
      </c>
      <c r="J300" s="25">
        <v>19.600000000000001</v>
      </c>
      <c r="K300" s="26">
        <v>0.16200000000000001</v>
      </c>
      <c r="L300" s="27">
        <v>0.01</v>
      </c>
      <c r="M300" s="25" t="s">
        <v>7</v>
      </c>
      <c r="N300" s="26">
        <f t="shared" si="4"/>
        <v>0.92616526672650978</v>
      </c>
    </row>
    <row r="301" spans="1:14" x14ac:dyDescent="0.25">
      <c r="A301" s="144">
        <v>2.69</v>
      </c>
      <c r="B301" s="24">
        <v>-112.483</v>
      </c>
      <c r="C301" s="24">
        <v>37.588999999999999</v>
      </c>
      <c r="D301" s="25">
        <v>0</v>
      </c>
      <c r="E301" s="25">
        <v>1994</v>
      </c>
      <c r="F301" s="25">
        <v>8</v>
      </c>
      <c r="G301" s="25">
        <v>20</v>
      </c>
      <c r="H301" s="25">
        <v>21</v>
      </c>
      <c r="I301" s="25">
        <v>42</v>
      </c>
      <c r="J301" s="25">
        <v>9.1999999999999993</v>
      </c>
      <c r="K301" s="26">
        <v>0.22500000000000001</v>
      </c>
      <c r="L301" s="27">
        <v>0.01</v>
      </c>
      <c r="M301" s="25" t="s">
        <v>4</v>
      </c>
      <c r="N301" s="26">
        <f t="shared" si="4"/>
        <v>0.86246540911615621</v>
      </c>
    </row>
    <row r="302" spans="1:14" x14ac:dyDescent="0.25">
      <c r="A302" s="144">
        <v>2.61</v>
      </c>
      <c r="B302" s="24">
        <v>-114.14</v>
      </c>
      <c r="C302" s="24">
        <v>37.720999999999997</v>
      </c>
      <c r="D302" s="25">
        <v>23</v>
      </c>
      <c r="E302" s="25">
        <v>1994</v>
      </c>
      <c r="F302" s="25">
        <v>8</v>
      </c>
      <c r="G302" s="25">
        <v>21</v>
      </c>
      <c r="H302" s="25">
        <v>12</v>
      </c>
      <c r="I302" s="25">
        <v>53</v>
      </c>
      <c r="J302" s="25">
        <v>33.1</v>
      </c>
      <c r="K302" s="26">
        <v>0.22500000000000001</v>
      </c>
      <c r="L302" s="27">
        <v>0.01</v>
      </c>
      <c r="M302" s="25" t="s">
        <v>4</v>
      </c>
      <c r="N302" s="26">
        <f t="shared" si="4"/>
        <v>0.86246540911615621</v>
      </c>
    </row>
    <row r="303" spans="1:14" x14ac:dyDescent="0.25">
      <c r="A303" s="144">
        <v>2.83</v>
      </c>
      <c r="B303" s="24">
        <v>-111.318</v>
      </c>
      <c r="C303" s="24">
        <v>40.319000000000003</v>
      </c>
      <c r="D303" s="25">
        <v>7</v>
      </c>
      <c r="E303" s="25">
        <v>1994</v>
      </c>
      <c r="F303" s="25">
        <v>9</v>
      </c>
      <c r="G303" s="25">
        <v>30</v>
      </c>
      <c r="H303" s="25">
        <v>18</v>
      </c>
      <c r="I303" s="25">
        <v>8</v>
      </c>
      <c r="J303" s="25">
        <v>39.6</v>
      </c>
      <c r="K303" s="26">
        <v>0.153</v>
      </c>
      <c r="L303" s="27">
        <v>0.01</v>
      </c>
      <c r="M303" s="25" t="s">
        <v>7</v>
      </c>
      <c r="N303" s="26">
        <f t="shared" si="4"/>
        <v>0.93387114258365855</v>
      </c>
    </row>
    <row r="304" spans="1:14" x14ac:dyDescent="0.25">
      <c r="A304" s="144">
        <v>2.74</v>
      </c>
      <c r="B304" s="24">
        <v>-111.71899999999999</v>
      </c>
      <c r="C304" s="24">
        <v>39.948999999999998</v>
      </c>
      <c r="D304" s="25">
        <v>6</v>
      </c>
      <c r="E304" s="25">
        <v>1994</v>
      </c>
      <c r="F304" s="25">
        <v>11</v>
      </c>
      <c r="G304" s="25">
        <v>7</v>
      </c>
      <c r="H304" s="25">
        <v>17</v>
      </c>
      <c r="I304" s="25">
        <v>37</v>
      </c>
      <c r="J304" s="25">
        <v>36.700000000000003</v>
      </c>
      <c r="K304" s="26">
        <v>0.22500000000000001</v>
      </c>
      <c r="L304" s="27">
        <v>0.01</v>
      </c>
      <c r="M304" s="25" t="s">
        <v>4</v>
      </c>
      <c r="N304" s="26">
        <f t="shared" si="4"/>
        <v>0.86246540911615621</v>
      </c>
    </row>
    <row r="305" spans="1:14" x14ac:dyDescent="0.25">
      <c r="A305" s="144">
        <v>2.5099999999999998</v>
      </c>
      <c r="B305" s="24">
        <v>-113.152</v>
      </c>
      <c r="C305" s="24">
        <v>37.718000000000004</v>
      </c>
      <c r="D305" s="25">
        <v>2</v>
      </c>
      <c r="E305" s="25">
        <v>1995</v>
      </c>
      <c r="F305" s="25">
        <v>1</v>
      </c>
      <c r="G305" s="25">
        <v>5</v>
      </c>
      <c r="H305" s="25">
        <v>20</v>
      </c>
      <c r="I305" s="25">
        <v>43</v>
      </c>
      <c r="J305" s="25">
        <v>47.5</v>
      </c>
      <c r="K305" s="26">
        <v>0.22500000000000001</v>
      </c>
      <c r="L305" s="27">
        <v>0.01</v>
      </c>
      <c r="M305" s="25" t="s">
        <v>4</v>
      </c>
      <c r="N305" s="26">
        <f t="shared" si="4"/>
        <v>0.86246540911615621</v>
      </c>
    </row>
    <row r="306" spans="1:14" x14ac:dyDescent="0.25">
      <c r="A306" s="144">
        <v>2.52</v>
      </c>
      <c r="B306" s="24">
        <v>-112.14700000000001</v>
      </c>
      <c r="C306" s="24">
        <v>41.484000000000002</v>
      </c>
      <c r="D306" s="25">
        <v>12</v>
      </c>
      <c r="E306" s="25">
        <v>1995</v>
      </c>
      <c r="F306" s="25">
        <v>2</v>
      </c>
      <c r="G306" s="25">
        <v>4</v>
      </c>
      <c r="H306" s="25">
        <v>10</v>
      </c>
      <c r="I306" s="25">
        <v>48</v>
      </c>
      <c r="J306" s="25">
        <v>57.9</v>
      </c>
      <c r="K306" s="26">
        <v>0.22500000000000001</v>
      </c>
      <c r="L306" s="27">
        <v>0.01</v>
      </c>
      <c r="M306" s="25" t="s">
        <v>4</v>
      </c>
      <c r="N306" s="26">
        <f t="shared" si="4"/>
        <v>0.86246540911615621</v>
      </c>
    </row>
    <row r="307" spans="1:14" x14ac:dyDescent="0.25">
      <c r="A307" s="144">
        <v>2.7</v>
      </c>
      <c r="B307" s="24">
        <v>-110.502</v>
      </c>
      <c r="C307" s="24">
        <v>41.649000000000001</v>
      </c>
      <c r="D307" s="25">
        <v>1</v>
      </c>
      <c r="E307" s="25">
        <v>1995</v>
      </c>
      <c r="F307" s="25">
        <v>2</v>
      </c>
      <c r="G307" s="25">
        <v>20</v>
      </c>
      <c r="H307" s="25">
        <v>18</v>
      </c>
      <c r="I307" s="25">
        <v>4</v>
      </c>
      <c r="J307" s="25">
        <v>51.4</v>
      </c>
      <c r="K307" s="26">
        <v>0.22500000000000001</v>
      </c>
      <c r="L307" s="27">
        <v>0.01</v>
      </c>
      <c r="M307" s="25" t="s">
        <v>4</v>
      </c>
      <c r="N307" s="26">
        <f t="shared" si="4"/>
        <v>0.86246540911615621</v>
      </c>
    </row>
    <row r="308" spans="1:14" x14ac:dyDescent="0.25">
      <c r="A308" s="144">
        <v>2.65</v>
      </c>
      <c r="B308" s="24">
        <v>-111.67700000000001</v>
      </c>
      <c r="C308" s="24">
        <v>41.625999999999998</v>
      </c>
      <c r="D308" s="25">
        <v>11</v>
      </c>
      <c r="E308" s="25">
        <v>1995</v>
      </c>
      <c r="F308" s="25">
        <v>3</v>
      </c>
      <c r="G308" s="25">
        <v>21</v>
      </c>
      <c r="H308" s="25">
        <v>1</v>
      </c>
      <c r="I308" s="25">
        <v>38</v>
      </c>
      <c r="J308" s="25">
        <v>40.799999999999997</v>
      </c>
      <c r="K308" s="26">
        <v>0.22500000000000001</v>
      </c>
      <c r="L308" s="27">
        <v>0.01</v>
      </c>
      <c r="M308" s="25" t="s">
        <v>4</v>
      </c>
      <c r="N308" s="26">
        <f t="shared" si="4"/>
        <v>0.86246540911615621</v>
      </c>
    </row>
    <row r="309" spans="1:14" x14ac:dyDescent="0.25">
      <c r="A309" s="144">
        <v>2.8</v>
      </c>
      <c r="B309" s="24">
        <v>-111.17400000000001</v>
      </c>
      <c r="C309" s="24">
        <v>39.917999999999999</v>
      </c>
      <c r="D309" s="25">
        <v>0</v>
      </c>
      <c r="E309" s="25">
        <v>1995</v>
      </c>
      <c r="F309" s="25">
        <v>3</v>
      </c>
      <c r="G309" s="25">
        <v>22</v>
      </c>
      <c r="H309" s="25">
        <v>21</v>
      </c>
      <c r="I309" s="25">
        <v>22</v>
      </c>
      <c r="J309" s="25">
        <v>24.4</v>
      </c>
      <c r="K309" s="26">
        <v>0.22500000000000001</v>
      </c>
      <c r="L309" s="27">
        <v>0.01</v>
      </c>
      <c r="M309" s="25" t="s">
        <v>4</v>
      </c>
      <c r="N309" s="26">
        <f t="shared" si="4"/>
        <v>0.86246540911615621</v>
      </c>
    </row>
    <row r="310" spans="1:14" x14ac:dyDescent="0.25">
      <c r="A310" s="144">
        <v>2.72</v>
      </c>
      <c r="B310" s="24">
        <v>-112.197</v>
      </c>
      <c r="C310" s="24">
        <v>42.048999999999999</v>
      </c>
      <c r="D310" s="25">
        <v>6</v>
      </c>
      <c r="E310" s="25">
        <v>1995</v>
      </c>
      <c r="F310" s="25">
        <v>5</v>
      </c>
      <c r="G310" s="25">
        <v>14</v>
      </c>
      <c r="H310" s="25">
        <v>12</v>
      </c>
      <c r="I310" s="25">
        <v>53</v>
      </c>
      <c r="J310" s="25">
        <v>44.5</v>
      </c>
      <c r="K310" s="26">
        <v>0.22500000000000001</v>
      </c>
      <c r="L310" s="27">
        <v>0.01</v>
      </c>
      <c r="M310" s="25" t="s">
        <v>4</v>
      </c>
      <c r="N310" s="26">
        <f t="shared" si="4"/>
        <v>0.86246540911615621</v>
      </c>
    </row>
    <row r="311" spans="1:14" x14ac:dyDescent="0.25">
      <c r="A311" s="144">
        <v>2.65</v>
      </c>
      <c r="B311" s="24">
        <v>-112.723</v>
      </c>
      <c r="C311" s="24">
        <v>38.213999999999999</v>
      </c>
      <c r="D311" s="25">
        <v>0</v>
      </c>
      <c r="E311" s="25">
        <v>1995</v>
      </c>
      <c r="F311" s="25">
        <v>5</v>
      </c>
      <c r="G311" s="25">
        <v>23</v>
      </c>
      <c r="H311" s="25">
        <v>20</v>
      </c>
      <c r="I311" s="25">
        <v>2</v>
      </c>
      <c r="J311" s="25">
        <v>27.6</v>
      </c>
      <c r="K311" s="26">
        <v>0.22500000000000001</v>
      </c>
      <c r="L311" s="27">
        <v>0.01</v>
      </c>
      <c r="M311" s="25" t="s">
        <v>4</v>
      </c>
      <c r="N311" s="26">
        <f t="shared" si="4"/>
        <v>0.86246540911615621</v>
      </c>
    </row>
    <row r="312" spans="1:14" x14ac:dyDescent="0.25">
      <c r="A312" s="144">
        <v>2.58</v>
      </c>
      <c r="B312" s="24">
        <v>-112.818</v>
      </c>
      <c r="C312" s="24">
        <v>38.484000000000002</v>
      </c>
      <c r="D312" s="25">
        <v>1</v>
      </c>
      <c r="E312" s="25">
        <v>1995</v>
      </c>
      <c r="F312" s="25">
        <v>6</v>
      </c>
      <c r="G312" s="25">
        <v>24</v>
      </c>
      <c r="H312" s="25">
        <v>12</v>
      </c>
      <c r="I312" s="25">
        <v>1</v>
      </c>
      <c r="J312" s="25">
        <v>21.3</v>
      </c>
      <c r="K312" s="26">
        <v>0.22500000000000001</v>
      </c>
      <c r="L312" s="27">
        <v>0.01</v>
      </c>
      <c r="M312" s="25" t="s">
        <v>4</v>
      </c>
      <c r="N312" s="26">
        <f t="shared" si="4"/>
        <v>0.86246540911615621</v>
      </c>
    </row>
    <row r="313" spans="1:14" x14ac:dyDescent="0.25">
      <c r="A313" s="144">
        <v>2.7</v>
      </c>
      <c r="B313" s="24">
        <v>-108.973</v>
      </c>
      <c r="C313" s="24">
        <v>36.926000000000002</v>
      </c>
      <c r="D313" s="25">
        <v>7</v>
      </c>
      <c r="E313" s="25">
        <v>1995</v>
      </c>
      <c r="F313" s="25">
        <v>9</v>
      </c>
      <c r="G313" s="25">
        <v>23</v>
      </c>
      <c r="H313" s="25">
        <v>14</v>
      </c>
      <c r="I313" s="25">
        <v>44</v>
      </c>
      <c r="J313" s="25">
        <v>34.6</v>
      </c>
      <c r="K313" s="26">
        <v>0.22500000000000001</v>
      </c>
      <c r="L313" s="27">
        <v>0.01</v>
      </c>
      <c r="M313" s="25" t="s">
        <v>4</v>
      </c>
      <c r="N313" s="26">
        <f t="shared" si="4"/>
        <v>0.86246540911615621</v>
      </c>
    </row>
    <row r="314" spans="1:14" x14ac:dyDescent="0.25">
      <c r="A314" s="144">
        <v>2.6</v>
      </c>
      <c r="B314" s="24">
        <v>-111.02</v>
      </c>
      <c r="C314" s="24">
        <v>41.645000000000003</v>
      </c>
      <c r="D314" s="25">
        <v>1</v>
      </c>
      <c r="E314" s="25">
        <v>1995</v>
      </c>
      <c r="F314" s="25">
        <v>9</v>
      </c>
      <c r="G314" s="25">
        <v>30</v>
      </c>
      <c r="H314" s="25">
        <v>9</v>
      </c>
      <c r="I314" s="25">
        <v>25</v>
      </c>
      <c r="J314" s="25">
        <v>58.4</v>
      </c>
      <c r="K314" s="26">
        <v>0.22500000000000001</v>
      </c>
      <c r="L314" s="27">
        <v>0.01</v>
      </c>
      <c r="M314" s="25" t="s">
        <v>4</v>
      </c>
      <c r="N314" s="26">
        <f t="shared" si="4"/>
        <v>0.86246540911615621</v>
      </c>
    </row>
    <row r="315" spans="1:14" x14ac:dyDescent="0.25">
      <c r="A315" s="144">
        <v>2.74</v>
      </c>
      <c r="B315" s="24">
        <v>-112.852</v>
      </c>
      <c r="C315" s="24">
        <v>37.994</v>
      </c>
      <c r="D315" s="25">
        <v>1</v>
      </c>
      <c r="E315" s="25">
        <v>1995</v>
      </c>
      <c r="F315" s="25">
        <v>11</v>
      </c>
      <c r="G315" s="25">
        <v>3</v>
      </c>
      <c r="H315" s="25">
        <v>7</v>
      </c>
      <c r="I315" s="25">
        <v>9</v>
      </c>
      <c r="J315" s="25">
        <v>42</v>
      </c>
      <c r="K315" s="26">
        <v>0.22500000000000001</v>
      </c>
      <c r="L315" s="27">
        <v>0.01</v>
      </c>
      <c r="M315" s="25" t="s">
        <v>4</v>
      </c>
      <c r="N315" s="26">
        <f t="shared" si="4"/>
        <v>0.86246540911615621</v>
      </c>
    </row>
    <row r="316" spans="1:14" x14ac:dyDescent="0.25">
      <c r="A316" s="144">
        <v>2.64</v>
      </c>
      <c r="B316" s="24">
        <v>-112.53700000000001</v>
      </c>
      <c r="C316" s="24">
        <v>38.219000000000001</v>
      </c>
      <c r="D316" s="25">
        <v>1</v>
      </c>
      <c r="E316" s="25">
        <v>1995</v>
      </c>
      <c r="F316" s="25">
        <v>11</v>
      </c>
      <c r="G316" s="25">
        <v>10</v>
      </c>
      <c r="H316" s="25">
        <v>11</v>
      </c>
      <c r="I316" s="25">
        <v>44</v>
      </c>
      <c r="J316" s="25">
        <v>47.2</v>
      </c>
      <c r="K316" s="26">
        <v>0.22500000000000001</v>
      </c>
      <c r="L316" s="27">
        <v>0.01</v>
      </c>
      <c r="M316" s="25" t="s">
        <v>4</v>
      </c>
      <c r="N316" s="26">
        <f t="shared" si="4"/>
        <v>0.86246540911615621</v>
      </c>
    </row>
    <row r="317" spans="1:14" x14ac:dyDescent="0.25">
      <c r="A317" s="144">
        <v>2.71</v>
      </c>
      <c r="B317" s="24">
        <v>-112.667</v>
      </c>
      <c r="C317" s="24">
        <v>38.198</v>
      </c>
      <c r="D317" s="25">
        <v>0</v>
      </c>
      <c r="E317" s="25">
        <v>1995</v>
      </c>
      <c r="F317" s="25">
        <v>12</v>
      </c>
      <c r="G317" s="25">
        <v>3</v>
      </c>
      <c r="H317" s="25">
        <v>23</v>
      </c>
      <c r="I317" s="25">
        <v>5</v>
      </c>
      <c r="J317" s="25">
        <v>42.7</v>
      </c>
      <c r="K317" s="26">
        <v>0.153</v>
      </c>
      <c r="L317" s="27">
        <v>0.01</v>
      </c>
      <c r="M317" s="25" t="s">
        <v>7</v>
      </c>
      <c r="N317" s="26">
        <f t="shared" si="4"/>
        <v>0.93387114258365855</v>
      </c>
    </row>
    <row r="318" spans="1:14" x14ac:dyDescent="0.25">
      <c r="A318" s="144">
        <v>2.65</v>
      </c>
      <c r="B318" s="24">
        <v>-113.816</v>
      </c>
      <c r="C318" s="24">
        <v>37.052999999999997</v>
      </c>
      <c r="D318" s="25">
        <v>14</v>
      </c>
      <c r="E318" s="25">
        <v>1995</v>
      </c>
      <c r="F318" s="25">
        <v>12</v>
      </c>
      <c r="G318" s="25">
        <v>20</v>
      </c>
      <c r="H318" s="25">
        <v>4</v>
      </c>
      <c r="I318" s="25">
        <v>29</v>
      </c>
      <c r="J318" s="25">
        <v>22.6</v>
      </c>
      <c r="K318" s="26">
        <v>0.22500000000000001</v>
      </c>
      <c r="L318" s="27">
        <v>0.01</v>
      </c>
      <c r="M318" s="25" t="s">
        <v>4</v>
      </c>
      <c r="N318" s="26">
        <f t="shared" si="4"/>
        <v>0.86246540911615621</v>
      </c>
    </row>
    <row r="319" spans="1:14" x14ac:dyDescent="0.25">
      <c r="A319" s="144">
        <v>2.65</v>
      </c>
      <c r="B319" s="24">
        <v>-111.97499999999999</v>
      </c>
      <c r="C319" s="24">
        <v>38.993000000000002</v>
      </c>
      <c r="D319" s="25">
        <v>1</v>
      </c>
      <c r="E319" s="25">
        <v>1995</v>
      </c>
      <c r="F319" s="25">
        <v>12</v>
      </c>
      <c r="G319" s="25">
        <v>31</v>
      </c>
      <c r="H319" s="25">
        <v>12</v>
      </c>
      <c r="I319" s="25">
        <v>11</v>
      </c>
      <c r="J319" s="25">
        <v>7.9</v>
      </c>
      <c r="K319" s="26">
        <v>0.22500000000000001</v>
      </c>
      <c r="L319" s="27">
        <v>0.01</v>
      </c>
      <c r="M319" s="25" t="s">
        <v>4</v>
      </c>
      <c r="N319" s="26">
        <f t="shared" si="4"/>
        <v>0.86246540911615621</v>
      </c>
    </row>
    <row r="320" spans="1:14" x14ac:dyDescent="0.25">
      <c r="A320" s="144">
        <v>2.74</v>
      </c>
      <c r="B320" s="24">
        <v>-113.279</v>
      </c>
      <c r="C320" s="24">
        <v>37.545999999999999</v>
      </c>
      <c r="D320" s="25">
        <v>1</v>
      </c>
      <c r="E320" s="25">
        <v>1996</v>
      </c>
      <c r="F320" s="25">
        <v>1</v>
      </c>
      <c r="G320" s="25">
        <v>4</v>
      </c>
      <c r="H320" s="25">
        <v>8</v>
      </c>
      <c r="I320" s="25">
        <v>15</v>
      </c>
      <c r="J320" s="25">
        <v>9.1999999999999993</v>
      </c>
      <c r="K320" s="26">
        <v>0.22500000000000001</v>
      </c>
      <c r="L320" s="27">
        <v>0.01</v>
      </c>
      <c r="M320" s="25" t="s">
        <v>4</v>
      </c>
      <c r="N320" s="26">
        <f t="shared" si="4"/>
        <v>0.86246540911615621</v>
      </c>
    </row>
    <row r="321" spans="1:14" x14ac:dyDescent="0.25">
      <c r="A321" s="144">
        <v>2.62</v>
      </c>
      <c r="B321" s="24">
        <v>-112.90900000000001</v>
      </c>
      <c r="C321" s="24">
        <v>37.453000000000003</v>
      </c>
      <c r="D321" s="25">
        <v>0</v>
      </c>
      <c r="E321" s="25">
        <v>1996</v>
      </c>
      <c r="F321" s="25">
        <v>1</v>
      </c>
      <c r="G321" s="25">
        <v>11</v>
      </c>
      <c r="H321" s="25">
        <v>3</v>
      </c>
      <c r="I321" s="25">
        <v>28</v>
      </c>
      <c r="J321" s="25">
        <v>27.3</v>
      </c>
      <c r="K321" s="26">
        <v>0.22500000000000001</v>
      </c>
      <c r="L321" s="27">
        <v>0.01</v>
      </c>
      <c r="M321" s="25" t="s">
        <v>4</v>
      </c>
      <c r="N321" s="26">
        <f t="shared" si="4"/>
        <v>0.86246540911615621</v>
      </c>
    </row>
    <row r="322" spans="1:14" x14ac:dyDescent="0.25">
      <c r="A322" s="144">
        <v>2.5</v>
      </c>
      <c r="B322" s="24">
        <v>-111.46599999999999</v>
      </c>
      <c r="C322" s="24">
        <v>42.145000000000003</v>
      </c>
      <c r="D322" s="25">
        <v>9</v>
      </c>
      <c r="E322" s="25">
        <v>1996</v>
      </c>
      <c r="F322" s="25">
        <v>1</v>
      </c>
      <c r="G322" s="25">
        <v>15</v>
      </c>
      <c r="H322" s="25">
        <v>0</v>
      </c>
      <c r="I322" s="25">
        <v>0</v>
      </c>
      <c r="J322" s="25">
        <v>44.6</v>
      </c>
      <c r="K322" s="26">
        <v>0.22500000000000001</v>
      </c>
      <c r="L322" s="27">
        <v>0.01</v>
      </c>
      <c r="M322" s="25" t="s">
        <v>4</v>
      </c>
      <c r="N322" s="26">
        <f t="shared" ref="N322:N385" si="5">EXP(-($D$1531^2*K322^2)/2)</f>
        <v>0.86246540911615621</v>
      </c>
    </row>
    <row r="323" spans="1:14" x14ac:dyDescent="0.25">
      <c r="A323" s="144">
        <v>2.73</v>
      </c>
      <c r="B323" s="24">
        <v>-112.105</v>
      </c>
      <c r="C323" s="24">
        <v>38.784999999999997</v>
      </c>
      <c r="D323" s="25">
        <v>2</v>
      </c>
      <c r="E323" s="25">
        <v>1996</v>
      </c>
      <c r="F323" s="25">
        <v>1</v>
      </c>
      <c r="G323" s="25">
        <v>21</v>
      </c>
      <c r="H323" s="25">
        <v>19</v>
      </c>
      <c r="I323" s="25">
        <v>59</v>
      </c>
      <c r="J323" s="25">
        <v>8.1</v>
      </c>
      <c r="K323" s="26">
        <v>0.22500000000000001</v>
      </c>
      <c r="L323" s="27">
        <v>0.01</v>
      </c>
      <c r="M323" s="25" t="s">
        <v>4</v>
      </c>
      <c r="N323" s="26">
        <f t="shared" si="5"/>
        <v>0.86246540911615621</v>
      </c>
    </row>
    <row r="324" spans="1:14" x14ac:dyDescent="0.25">
      <c r="A324" s="144">
        <v>2.83</v>
      </c>
      <c r="B324" s="24">
        <v>-112.202</v>
      </c>
      <c r="C324" s="24">
        <v>39.085000000000001</v>
      </c>
      <c r="D324" s="25">
        <v>0</v>
      </c>
      <c r="E324" s="25">
        <v>1996</v>
      </c>
      <c r="F324" s="25">
        <v>2</v>
      </c>
      <c r="G324" s="25">
        <v>1</v>
      </c>
      <c r="H324" s="25">
        <v>14</v>
      </c>
      <c r="I324" s="25">
        <v>9</v>
      </c>
      <c r="J324" s="25">
        <v>40.9</v>
      </c>
      <c r="K324" s="26">
        <v>0.22500000000000001</v>
      </c>
      <c r="L324" s="27">
        <v>0.01</v>
      </c>
      <c r="M324" s="25" t="s">
        <v>4</v>
      </c>
      <c r="N324" s="26">
        <f t="shared" si="5"/>
        <v>0.86246540911615621</v>
      </c>
    </row>
    <row r="325" spans="1:14" x14ac:dyDescent="0.25">
      <c r="A325" s="144">
        <v>2.74</v>
      </c>
      <c r="B325" s="24">
        <v>-113.973</v>
      </c>
      <c r="C325" s="24">
        <v>36.792999999999999</v>
      </c>
      <c r="D325" s="25">
        <v>0</v>
      </c>
      <c r="E325" s="25">
        <v>1996</v>
      </c>
      <c r="F325" s="25">
        <v>2</v>
      </c>
      <c r="G325" s="25">
        <v>15</v>
      </c>
      <c r="H325" s="25">
        <v>22</v>
      </c>
      <c r="I325" s="25">
        <v>41</v>
      </c>
      <c r="J325" s="25">
        <v>37.9</v>
      </c>
      <c r="K325" s="26">
        <v>0.22500000000000001</v>
      </c>
      <c r="L325" s="27">
        <v>0.01</v>
      </c>
      <c r="M325" s="25" t="s">
        <v>4</v>
      </c>
      <c r="N325" s="26">
        <f t="shared" si="5"/>
        <v>0.86246540911615621</v>
      </c>
    </row>
    <row r="326" spans="1:14" x14ac:dyDescent="0.25">
      <c r="A326" s="144">
        <v>2.54</v>
      </c>
      <c r="B326" s="24">
        <v>-111.691</v>
      </c>
      <c r="C326" s="24">
        <v>41.704999999999998</v>
      </c>
      <c r="D326" s="25">
        <v>2</v>
      </c>
      <c r="E326" s="25">
        <v>1996</v>
      </c>
      <c r="F326" s="25">
        <v>2</v>
      </c>
      <c r="G326" s="25">
        <v>22</v>
      </c>
      <c r="H326" s="25">
        <v>4</v>
      </c>
      <c r="I326" s="25">
        <v>44</v>
      </c>
      <c r="J326" s="25">
        <v>47</v>
      </c>
      <c r="K326" s="26">
        <v>0.22500000000000001</v>
      </c>
      <c r="L326" s="27">
        <v>0.01</v>
      </c>
      <c r="M326" s="25" t="s">
        <v>4</v>
      </c>
      <c r="N326" s="26">
        <f t="shared" si="5"/>
        <v>0.86246540911615621</v>
      </c>
    </row>
    <row r="327" spans="1:14" x14ac:dyDescent="0.25">
      <c r="A327" s="144">
        <v>2.68</v>
      </c>
      <c r="B327" s="24">
        <v>-113.74</v>
      </c>
      <c r="C327" s="24">
        <v>37.124000000000002</v>
      </c>
      <c r="D327" s="25">
        <v>0</v>
      </c>
      <c r="E327" s="25">
        <v>1996</v>
      </c>
      <c r="F327" s="25">
        <v>2</v>
      </c>
      <c r="G327" s="25">
        <v>26</v>
      </c>
      <c r="H327" s="25">
        <v>8</v>
      </c>
      <c r="I327" s="25">
        <v>50</v>
      </c>
      <c r="J327" s="25">
        <v>14.4</v>
      </c>
      <c r="K327" s="26">
        <v>0.22500000000000001</v>
      </c>
      <c r="L327" s="27">
        <v>0.01</v>
      </c>
      <c r="M327" s="25" t="s">
        <v>4</v>
      </c>
      <c r="N327" s="26">
        <f t="shared" si="5"/>
        <v>0.86246540911615621</v>
      </c>
    </row>
    <row r="328" spans="1:14" x14ac:dyDescent="0.25">
      <c r="A328" s="144">
        <v>2.67</v>
      </c>
      <c r="B328" s="24">
        <v>-112.238</v>
      </c>
      <c r="C328" s="24">
        <v>38.56</v>
      </c>
      <c r="D328" s="25">
        <v>1</v>
      </c>
      <c r="E328" s="25">
        <v>1996</v>
      </c>
      <c r="F328" s="25">
        <v>3</v>
      </c>
      <c r="G328" s="25">
        <v>28</v>
      </c>
      <c r="H328" s="25">
        <v>5</v>
      </c>
      <c r="I328" s="25">
        <v>28</v>
      </c>
      <c r="J328" s="25">
        <v>5.7</v>
      </c>
      <c r="K328" s="26">
        <v>0.22500000000000001</v>
      </c>
      <c r="L328" s="27">
        <v>0.01</v>
      </c>
      <c r="M328" s="25" t="s">
        <v>4</v>
      </c>
      <c r="N328" s="26">
        <f t="shared" si="5"/>
        <v>0.86246540911615621</v>
      </c>
    </row>
    <row r="329" spans="1:14" x14ac:dyDescent="0.25">
      <c r="A329" s="144">
        <v>2.5</v>
      </c>
      <c r="B329" s="24">
        <v>-112.53700000000001</v>
      </c>
      <c r="C329" s="24">
        <v>37.567</v>
      </c>
      <c r="D329" s="25">
        <v>2</v>
      </c>
      <c r="E329" s="25">
        <v>1996</v>
      </c>
      <c r="F329" s="25">
        <v>4</v>
      </c>
      <c r="G329" s="25">
        <v>2</v>
      </c>
      <c r="H329" s="25">
        <v>18</v>
      </c>
      <c r="I329" s="25">
        <v>17</v>
      </c>
      <c r="J329" s="25">
        <v>30.9</v>
      </c>
      <c r="K329" s="26">
        <v>0.22500000000000001</v>
      </c>
      <c r="L329" s="27">
        <v>0.01</v>
      </c>
      <c r="M329" s="25" t="s">
        <v>4</v>
      </c>
      <c r="N329" s="26">
        <f t="shared" si="5"/>
        <v>0.86246540911615621</v>
      </c>
    </row>
    <row r="330" spans="1:14" x14ac:dyDescent="0.25">
      <c r="A330" s="144">
        <v>2.58</v>
      </c>
      <c r="B330" s="24">
        <v>-113.63500000000001</v>
      </c>
      <c r="C330" s="24">
        <v>36.908000000000001</v>
      </c>
      <c r="D330" s="25">
        <v>1</v>
      </c>
      <c r="E330" s="25">
        <v>1996</v>
      </c>
      <c r="F330" s="25">
        <v>4</v>
      </c>
      <c r="G330" s="25">
        <v>7</v>
      </c>
      <c r="H330" s="25">
        <v>14</v>
      </c>
      <c r="I330" s="25">
        <v>57</v>
      </c>
      <c r="J330" s="25">
        <v>2.9</v>
      </c>
      <c r="K330" s="26">
        <v>0.22500000000000001</v>
      </c>
      <c r="L330" s="27">
        <v>0.01</v>
      </c>
      <c r="M330" s="25" t="s">
        <v>4</v>
      </c>
      <c r="N330" s="26">
        <f t="shared" si="5"/>
        <v>0.86246540911615621</v>
      </c>
    </row>
    <row r="331" spans="1:14" x14ac:dyDescent="0.25">
      <c r="A331" s="144">
        <v>2.52</v>
      </c>
      <c r="B331" s="24">
        <v>-112.503</v>
      </c>
      <c r="C331" s="24">
        <v>37.783999999999999</v>
      </c>
      <c r="D331" s="25">
        <v>0</v>
      </c>
      <c r="E331" s="25">
        <v>1996</v>
      </c>
      <c r="F331" s="25">
        <v>4</v>
      </c>
      <c r="G331" s="25">
        <v>20</v>
      </c>
      <c r="H331" s="25">
        <v>16</v>
      </c>
      <c r="I331" s="25">
        <v>47</v>
      </c>
      <c r="J331" s="25">
        <v>39.9</v>
      </c>
      <c r="K331" s="26">
        <v>0.22500000000000001</v>
      </c>
      <c r="L331" s="27">
        <v>0.01</v>
      </c>
      <c r="M331" s="25" t="s">
        <v>4</v>
      </c>
      <c r="N331" s="26">
        <f t="shared" si="5"/>
        <v>0.86246540911615621</v>
      </c>
    </row>
    <row r="332" spans="1:14" x14ac:dyDescent="0.25">
      <c r="A332" s="144">
        <v>2.63</v>
      </c>
      <c r="B332" s="24">
        <v>-111.515</v>
      </c>
      <c r="C332" s="24">
        <v>42.460999999999999</v>
      </c>
      <c r="D332" s="25">
        <v>0</v>
      </c>
      <c r="E332" s="25">
        <v>1996</v>
      </c>
      <c r="F332" s="25">
        <v>5</v>
      </c>
      <c r="G332" s="25">
        <v>3</v>
      </c>
      <c r="H332" s="25">
        <v>7</v>
      </c>
      <c r="I332" s="25">
        <v>10</v>
      </c>
      <c r="J332" s="25">
        <v>17.399999999999999</v>
      </c>
      <c r="K332" s="26">
        <v>0.22500000000000001</v>
      </c>
      <c r="L332" s="27">
        <v>0.01</v>
      </c>
      <c r="M332" s="25" t="s">
        <v>4</v>
      </c>
      <c r="N332" s="26">
        <f t="shared" si="5"/>
        <v>0.86246540911615621</v>
      </c>
    </row>
    <row r="333" spans="1:14" x14ac:dyDescent="0.25">
      <c r="A333" s="144">
        <v>2.82</v>
      </c>
      <c r="B333" s="24">
        <v>-112.375</v>
      </c>
      <c r="C333" s="24">
        <v>41.454999999999998</v>
      </c>
      <c r="D333" s="25">
        <v>2</v>
      </c>
      <c r="E333" s="25">
        <v>1996</v>
      </c>
      <c r="F333" s="25">
        <v>5</v>
      </c>
      <c r="G333" s="25">
        <v>10</v>
      </c>
      <c r="H333" s="25">
        <v>8</v>
      </c>
      <c r="I333" s="25">
        <v>26</v>
      </c>
      <c r="J333" s="25">
        <v>35.5</v>
      </c>
      <c r="K333" s="26">
        <v>0.11799999999999999</v>
      </c>
      <c r="L333" s="27">
        <v>0.01</v>
      </c>
      <c r="M333" s="25" t="s">
        <v>7</v>
      </c>
      <c r="N333" s="26">
        <f t="shared" si="5"/>
        <v>0.96012165782702619</v>
      </c>
    </row>
    <row r="334" spans="1:14" x14ac:dyDescent="0.25">
      <c r="A334" s="144">
        <v>2.56</v>
      </c>
      <c r="B334" s="24">
        <v>-112.416</v>
      </c>
      <c r="C334" s="24">
        <v>38.725999999999999</v>
      </c>
      <c r="D334" s="25">
        <v>1</v>
      </c>
      <c r="E334" s="25">
        <v>1996</v>
      </c>
      <c r="F334" s="25">
        <v>6</v>
      </c>
      <c r="G334" s="25">
        <v>2</v>
      </c>
      <c r="H334" s="25">
        <v>6</v>
      </c>
      <c r="I334" s="25">
        <v>37</v>
      </c>
      <c r="J334" s="25">
        <v>30.4</v>
      </c>
      <c r="K334" s="26">
        <v>0.22500000000000001</v>
      </c>
      <c r="L334" s="27">
        <v>0.01</v>
      </c>
      <c r="M334" s="25" t="s">
        <v>4</v>
      </c>
      <c r="N334" s="26">
        <f t="shared" si="5"/>
        <v>0.86246540911615621</v>
      </c>
    </row>
    <row r="335" spans="1:14" x14ac:dyDescent="0.25">
      <c r="A335" s="144">
        <v>2.58</v>
      </c>
      <c r="B335" s="24">
        <v>-112.85899999999999</v>
      </c>
      <c r="C335" s="24">
        <v>37.54</v>
      </c>
      <c r="D335" s="25">
        <v>10</v>
      </c>
      <c r="E335" s="25">
        <v>1996</v>
      </c>
      <c r="F335" s="25">
        <v>7</v>
      </c>
      <c r="G335" s="25">
        <v>13</v>
      </c>
      <c r="H335" s="25">
        <v>4</v>
      </c>
      <c r="I335" s="25">
        <v>30</v>
      </c>
      <c r="J335" s="25">
        <v>17.600000000000001</v>
      </c>
      <c r="K335" s="26">
        <v>0.22500000000000001</v>
      </c>
      <c r="L335" s="27">
        <v>0.01</v>
      </c>
      <c r="M335" s="25" t="s">
        <v>4</v>
      </c>
      <c r="N335" s="26">
        <f t="shared" si="5"/>
        <v>0.86246540911615621</v>
      </c>
    </row>
    <row r="336" spans="1:14" x14ac:dyDescent="0.25">
      <c r="A336" s="144">
        <v>2.74</v>
      </c>
      <c r="B336" s="24">
        <v>-111.41200000000001</v>
      </c>
      <c r="C336" s="24">
        <v>36.969000000000001</v>
      </c>
      <c r="D336" s="25">
        <v>4</v>
      </c>
      <c r="E336" s="25">
        <v>1996</v>
      </c>
      <c r="F336" s="25">
        <v>7</v>
      </c>
      <c r="G336" s="25">
        <v>26</v>
      </c>
      <c r="H336" s="25">
        <v>7</v>
      </c>
      <c r="I336" s="25">
        <v>46</v>
      </c>
      <c r="J336" s="25">
        <v>10.8</v>
      </c>
      <c r="K336" s="26">
        <v>0.22500000000000001</v>
      </c>
      <c r="L336" s="27">
        <v>0.01</v>
      </c>
      <c r="M336" s="25" t="s">
        <v>4</v>
      </c>
      <c r="N336" s="26">
        <f t="shared" si="5"/>
        <v>0.86246540911615621</v>
      </c>
    </row>
    <row r="337" spans="1:14" x14ac:dyDescent="0.25">
      <c r="A337" s="144">
        <v>2.67</v>
      </c>
      <c r="B337" s="24">
        <v>-112.63800000000001</v>
      </c>
      <c r="C337" s="24">
        <v>38.253999999999998</v>
      </c>
      <c r="D337" s="25">
        <v>1</v>
      </c>
      <c r="E337" s="25">
        <v>1996</v>
      </c>
      <c r="F337" s="25">
        <v>9</v>
      </c>
      <c r="G337" s="25">
        <v>2</v>
      </c>
      <c r="H337" s="25">
        <v>0</v>
      </c>
      <c r="I337" s="25">
        <v>39</v>
      </c>
      <c r="J337" s="25">
        <v>45.9</v>
      </c>
      <c r="K337" s="26">
        <v>0.22500000000000001</v>
      </c>
      <c r="L337" s="27">
        <v>0.01</v>
      </c>
      <c r="M337" s="25" t="s">
        <v>4</v>
      </c>
      <c r="N337" s="26">
        <f t="shared" si="5"/>
        <v>0.86246540911615621</v>
      </c>
    </row>
    <row r="338" spans="1:14" x14ac:dyDescent="0.25">
      <c r="A338" s="144">
        <v>2.61</v>
      </c>
      <c r="B338" s="24">
        <v>-109.25700000000001</v>
      </c>
      <c r="C338" s="24">
        <v>41.610999999999997</v>
      </c>
      <c r="D338" s="25">
        <v>7</v>
      </c>
      <c r="E338" s="25">
        <v>1996</v>
      </c>
      <c r="F338" s="25">
        <v>9</v>
      </c>
      <c r="G338" s="25">
        <v>6</v>
      </c>
      <c r="H338" s="25">
        <v>20</v>
      </c>
      <c r="I338" s="25">
        <v>25</v>
      </c>
      <c r="J338" s="25">
        <v>15.2</v>
      </c>
      <c r="K338" s="26">
        <v>0.22500000000000001</v>
      </c>
      <c r="L338" s="27">
        <v>0.01</v>
      </c>
      <c r="M338" s="25" t="s">
        <v>4</v>
      </c>
      <c r="N338" s="26">
        <f t="shared" si="5"/>
        <v>0.86246540911615621</v>
      </c>
    </row>
    <row r="339" spans="1:14" x14ac:dyDescent="0.25">
      <c r="A339" s="144">
        <v>2.75</v>
      </c>
      <c r="B339" s="24">
        <v>-113.76300000000001</v>
      </c>
      <c r="C339" s="24">
        <v>36.832999999999998</v>
      </c>
      <c r="D339" s="25">
        <v>7</v>
      </c>
      <c r="E339" s="25">
        <v>1996</v>
      </c>
      <c r="F339" s="25">
        <v>9</v>
      </c>
      <c r="G339" s="25">
        <v>12</v>
      </c>
      <c r="H339" s="25">
        <v>21</v>
      </c>
      <c r="I339" s="25">
        <v>19</v>
      </c>
      <c r="J339" s="25">
        <v>13.7</v>
      </c>
      <c r="K339" s="26">
        <v>0.22500000000000001</v>
      </c>
      <c r="L339" s="27">
        <v>0.01</v>
      </c>
      <c r="M339" s="25" t="s">
        <v>4</v>
      </c>
      <c r="N339" s="26">
        <f t="shared" si="5"/>
        <v>0.86246540911615621</v>
      </c>
    </row>
    <row r="340" spans="1:14" x14ac:dyDescent="0.25">
      <c r="A340" s="144">
        <v>2.81</v>
      </c>
      <c r="B340" s="24">
        <v>-110.327</v>
      </c>
      <c r="C340" s="24">
        <v>37.113999999999997</v>
      </c>
      <c r="D340" s="25">
        <v>3</v>
      </c>
      <c r="E340" s="25">
        <v>1996</v>
      </c>
      <c r="F340" s="25">
        <v>9</v>
      </c>
      <c r="G340" s="25">
        <v>13</v>
      </c>
      <c r="H340" s="25">
        <v>17</v>
      </c>
      <c r="I340" s="25">
        <v>41</v>
      </c>
      <c r="J340" s="25">
        <v>5.5</v>
      </c>
      <c r="K340" s="26">
        <v>0.22500000000000001</v>
      </c>
      <c r="L340" s="27">
        <v>0.01</v>
      </c>
      <c r="M340" s="25" t="s">
        <v>4</v>
      </c>
      <c r="N340" s="26">
        <f t="shared" si="5"/>
        <v>0.86246540911615621</v>
      </c>
    </row>
    <row r="341" spans="1:14" x14ac:dyDescent="0.25">
      <c r="A341" s="144">
        <v>2.5299999999999998</v>
      </c>
      <c r="B341" s="24">
        <v>-114.121</v>
      </c>
      <c r="C341" s="24">
        <v>37.281999999999996</v>
      </c>
      <c r="D341" s="25">
        <v>1</v>
      </c>
      <c r="E341" s="25">
        <v>1996</v>
      </c>
      <c r="F341" s="25">
        <v>10</v>
      </c>
      <c r="G341" s="25">
        <v>4</v>
      </c>
      <c r="H341" s="25">
        <v>10</v>
      </c>
      <c r="I341" s="25">
        <v>35</v>
      </c>
      <c r="J341" s="25">
        <v>30.6</v>
      </c>
      <c r="K341" s="26">
        <v>0.22500000000000001</v>
      </c>
      <c r="L341" s="27">
        <v>0.01</v>
      </c>
      <c r="M341" s="25" t="s">
        <v>4</v>
      </c>
      <c r="N341" s="26">
        <f t="shared" si="5"/>
        <v>0.86246540911615621</v>
      </c>
    </row>
    <row r="342" spans="1:14" x14ac:dyDescent="0.25">
      <c r="A342" s="144">
        <v>2.57</v>
      </c>
      <c r="B342" s="24">
        <v>-112.226</v>
      </c>
      <c r="C342" s="24">
        <v>38.594000000000001</v>
      </c>
      <c r="D342" s="25">
        <v>1</v>
      </c>
      <c r="E342" s="25">
        <v>1996</v>
      </c>
      <c r="F342" s="25">
        <v>11</v>
      </c>
      <c r="G342" s="25">
        <v>13</v>
      </c>
      <c r="H342" s="25">
        <v>15</v>
      </c>
      <c r="I342" s="25">
        <v>45</v>
      </c>
      <c r="J342" s="25">
        <v>51.8</v>
      </c>
      <c r="K342" s="26">
        <v>0.22500000000000001</v>
      </c>
      <c r="L342" s="27">
        <v>0.01</v>
      </c>
      <c r="M342" s="25" t="s">
        <v>4</v>
      </c>
      <c r="N342" s="26">
        <f t="shared" si="5"/>
        <v>0.86246540911615621</v>
      </c>
    </row>
    <row r="343" spans="1:14" x14ac:dyDescent="0.25">
      <c r="A343" s="144">
        <v>2.5</v>
      </c>
      <c r="B343" s="24">
        <v>-112.47199999999999</v>
      </c>
      <c r="C343" s="24">
        <v>37.796999999999997</v>
      </c>
      <c r="D343" s="25">
        <v>3</v>
      </c>
      <c r="E343" s="25">
        <v>1996</v>
      </c>
      <c r="F343" s="25">
        <v>11</v>
      </c>
      <c r="G343" s="25">
        <v>15</v>
      </c>
      <c r="H343" s="25">
        <v>6</v>
      </c>
      <c r="I343" s="25">
        <v>52</v>
      </c>
      <c r="J343" s="25">
        <v>32</v>
      </c>
      <c r="K343" s="26">
        <v>0.22500000000000001</v>
      </c>
      <c r="L343" s="27">
        <v>0.01</v>
      </c>
      <c r="M343" s="25" t="s">
        <v>4</v>
      </c>
      <c r="N343" s="26">
        <f t="shared" si="5"/>
        <v>0.86246540911615621</v>
      </c>
    </row>
    <row r="344" spans="1:14" x14ac:dyDescent="0.25">
      <c r="A344" s="144">
        <v>2.62</v>
      </c>
      <c r="B344" s="24">
        <v>-113.14</v>
      </c>
      <c r="C344" s="24">
        <v>37.878</v>
      </c>
      <c r="D344" s="25">
        <v>4</v>
      </c>
      <c r="E344" s="25">
        <v>1996</v>
      </c>
      <c r="F344" s="25">
        <v>12</v>
      </c>
      <c r="G344" s="25">
        <v>2</v>
      </c>
      <c r="H344" s="25">
        <v>18</v>
      </c>
      <c r="I344" s="25">
        <v>22</v>
      </c>
      <c r="J344" s="25">
        <v>57.8</v>
      </c>
      <c r="K344" s="26">
        <v>0.22500000000000001</v>
      </c>
      <c r="L344" s="27">
        <v>0.01</v>
      </c>
      <c r="M344" s="25" t="s">
        <v>4</v>
      </c>
      <c r="N344" s="26">
        <f t="shared" si="5"/>
        <v>0.86246540911615621</v>
      </c>
    </row>
    <row r="345" spans="1:14" x14ac:dyDescent="0.25">
      <c r="A345" s="144">
        <v>2.52</v>
      </c>
      <c r="B345" s="24">
        <v>-112.78400000000001</v>
      </c>
      <c r="C345" s="24">
        <v>38.049999999999997</v>
      </c>
      <c r="D345" s="25">
        <v>5</v>
      </c>
      <c r="E345" s="25">
        <v>1996</v>
      </c>
      <c r="F345" s="25">
        <v>12</v>
      </c>
      <c r="G345" s="25">
        <v>10</v>
      </c>
      <c r="H345" s="25">
        <v>16</v>
      </c>
      <c r="I345" s="25">
        <v>34</v>
      </c>
      <c r="J345" s="25">
        <v>26.7</v>
      </c>
      <c r="K345" s="26">
        <v>0.22500000000000001</v>
      </c>
      <c r="L345" s="27">
        <v>0.01</v>
      </c>
      <c r="M345" s="25" t="s">
        <v>4</v>
      </c>
      <c r="N345" s="26">
        <f t="shared" si="5"/>
        <v>0.86246540911615621</v>
      </c>
    </row>
    <row r="346" spans="1:14" x14ac:dyDescent="0.25">
      <c r="A346" s="144">
        <v>2.5499999999999998</v>
      </c>
      <c r="B346" s="24">
        <v>-112.264</v>
      </c>
      <c r="C346" s="24">
        <v>38.659999999999997</v>
      </c>
      <c r="D346" s="25">
        <v>1</v>
      </c>
      <c r="E346" s="25">
        <v>1997</v>
      </c>
      <c r="F346" s="25">
        <v>1</v>
      </c>
      <c r="G346" s="25">
        <v>4</v>
      </c>
      <c r="H346" s="25">
        <v>8</v>
      </c>
      <c r="I346" s="25">
        <v>46</v>
      </c>
      <c r="J346" s="25">
        <v>9.8000000000000007</v>
      </c>
      <c r="K346" s="26">
        <v>0.22500000000000001</v>
      </c>
      <c r="L346" s="27">
        <v>0.01</v>
      </c>
      <c r="M346" s="25" t="s">
        <v>4</v>
      </c>
      <c r="N346" s="26">
        <f t="shared" si="5"/>
        <v>0.86246540911615621</v>
      </c>
    </row>
    <row r="347" spans="1:14" x14ac:dyDescent="0.25">
      <c r="A347" s="144">
        <v>2.5499999999999998</v>
      </c>
      <c r="B347" s="24">
        <v>-110.879</v>
      </c>
      <c r="C347" s="24">
        <v>39.146000000000001</v>
      </c>
      <c r="D347" s="25">
        <v>7</v>
      </c>
      <c r="E347" s="25">
        <v>1997</v>
      </c>
      <c r="F347" s="25">
        <v>1</v>
      </c>
      <c r="G347" s="25">
        <v>5</v>
      </c>
      <c r="H347" s="25">
        <v>18</v>
      </c>
      <c r="I347" s="25">
        <v>12</v>
      </c>
      <c r="J347" s="25">
        <v>38.299999999999997</v>
      </c>
      <c r="K347" s="26">
        <v>0.22500000000000001</v>
      </c>
      <c r="L347" s="27">
        <v>0.01</v>
      </c>
      <c r="M347" s="25" t="s">
        <v>4</v>
      </c>
      <c r="N347" s="26">
        <f t="shared" si="5"/>
        <v>0.86246540911615621</v>
      </c>
    </row>
    <row r="348" spans="1:14" x14ac:dyDescent="0.25">
      <c r="A348" s="144">
        <v>2.72</v>
      </c>
      <c r="B348" s="24">
        <v>-112.78</v>
      </c>
      <c r="C348" s="24">
        <v>38.048000000000002</v>
      </c>
      <c r="D348" s="25">
        <v>8</v>
      </c>
      <c r="E348" s="25">
        <v>1997</v>
      </c>
      <c r="F348" s="25">
        <v>1</v>
      </c>
      <c r="G348" s="25">
        <v>7</v>
      </c>
      <c r="H348" s="25">
        <v>10</v>
      </c>
      <c r="I348" s="25">
        <v>23</v>
      </c>
      <c r="J348" s="25">
        <v>37.299999999999997</v>
      </c>
      <c r="K348" s="26">
        <v>0.11799999999999999</v>
      </c>
      <c r="L348" s="27">
        <v>0.01</v>
      </c>
      <c r="M348" s="25" t="s">
        <v>7</v>
      </c>
      <c r="N348" s="26">
        <f t="shared" si="5"/>
        <v>0.96012165782702619</v>
      </c>
    </row>
    <row r="349" spans="1:14" x14ac:dyDescent="0.25">
      <c r="A349" s="144">
        <v>2.61</v>
      </c>
      <c r="B349" s="24">
        <v>-113.923</v>
      </c>
      <c r="C349" s="24">
        <v>37.561</v>
      </c>
      <c r="D349" s="25">
        <v>1</v>
      </c>
      <c r="E349" s="25">
        <v>1997</v>
      </c>
      <c r="F349" s="25">
        <v>2</v>
      </c>
      <c r="G349" s="25">
        <v>13</v>
      </c>
      <c r="H349" s="25">
        <v>16</v>
      </c>
      <c r="I349" s="25">
        <v>17</v>
      </c>
      <c r="J349" s="25">
        <v>34.9</v>
      </c>
      <c r="K349" s="26">
        <v>0.22500000000000001</v>
      </c>
      <c r="L349" s="27">
        <v>0.01</v>
      </c>
      <c r="M349" s="25" t="s">
        <v>4</v>
      </c>
      <c r="N349" s="26">
        <f t="shared" si="5"/>
        <v>0.86246540911615621</v>
      </c>
    </row>
    <row r="350" spans="1:14" x14ac:dyDescent="0.25">
      <c r="A350" s="144">
        <v>2.63</v>
      </c>
      <c r="B350" s="24">
        <v>-111.187</v>
      </c>
      <c r="C350" s="24">
        <v>38.146999999999998</v>
      </c>
      <c r="D350" s="25">
        <v>4</v>
      </c>
      <c r="E350" s="25">
        <v>1997</v>
      </c>
      <c r="F350" s="25">
        <v>4</v>
      </c>
      <c r="G350" s="25">
        <v>5</v>
      </c>
      <c r="H350" s="25">
        <v>14</v>
      </c>
      <c r="I350" s="25">
        <v>13</v>
      </c>
      <c r="J350" s="25">
        <v>41</v>
      </c>
      <c r="K350" s="26">
        <v>0.22500000000000001</v>
      </c>
      <c r="L350" s="27">
        <v>0.01</v>
      </c>
      <c r="M350" s="25" t="s">
        <v>4</v>
      </c>
      <c r="N350" s="26">
        <f t="shared" si="5"/>
        <v>0.86246540911615621</v>
      </c>
    </row>
    <row r="351" spans="1:14" x14ac:dyDescent="0.25">
      <c r="A351" s="144">
        <v>2.5099999999999998</v>
      </c>
      <c r="B351" s="24">
        <v>-114.2</v>
      </c>
      <c r="C351" s="24">
        <v>37.281999999999996</v>
      </c>
      <c r="D351" s="25">
        <v>0</v>
      </c>
      <c r="E351" s="25">
        <v>1997</v>
      </c>
      <c r="F351" s="25">
        <v>4</v>
      </c>
      <c r="G351" s="25">
        <v>28</v>
      </c>
      <c r="H351" s="25">
        <v>15</v>
      </c>
      <c r="I351" s="25">
        <v>50</v>
      </c>
      <c r="J351" s="25">
        <v>3.8</v>
      </c>
      <c r="K351" s="26">
        <v>0.22500000000000001</v>
      </c>
      <c r="L351" s="27">
        <v>0.01</v>
      </c>
      <c r="M351" s="25" t="s">
        <v>4</v>
      </c>
      <c r="N351" s="26">
        <f t="shared" si="5"/>
        <v>0.86246540911615621</v>
      </c>
    </row>
    <row r="352" spans="1:14" x14ac:dyDescent="0.25">
      <c r="A352" s="144">
        <v>2.5</v>
      </c>
      <c r="B352" s="24">
        <v>-111.47799999999999</v>
      </c>
      <c r="C352" s="24">
        <v>38.744</v>
      </c>
      <c r="D352" s="25">
        <v>6</v>
      </c>
      <c r="E352" s="25">
        <v>1997</v>
      </c>
      <c r="F352" s="25">
        <v>5</v>
      </c>
      <c r="G352" s="25">
        <v>15</v>
      </c>
      <c r="H352" s="25">
        <v>20</v>
      </c>
      <c r="I352" s="25">
        <v>14</v>
      </c>
      <c r="J352" s="25">
        <v>18.399999999999999</v>
      </c>
      <c r="K352" s="26">
        <v>0.22500000000000001</v>
      </c>
      <c r="L352" s="27">
        <v>0.01</v>
      </c>
      <c r="M352" s="25" t="s">
        <v>4</v>
      </c>
      <c r="N352" s="26">
        <f t="shared" si="5"/>
        <v>0.86246540911615621</v>
      </c>
    </row>
    <row r="353" spans="1:14" x14ac:dyDescent="0.25">
      <c r="A353" s="144">
        <v>2.5499999999999998</v>
      </c>
      <c r="B353" s="24">
        <v>-110.675</v>
      </c>
      <c r="C353" s="24">
        <v>37.76</v>
      </c>
      <c r="D353" s="25">
        <v>1</v>
      </c>
      <c r="E353" s="25">
        <v>1997</v>
      </c>
      <c r="F353" s="25">
        <v>6</v>
      </c>
      <c r="G353" s="25">
        <v>23</v>
      </c>
      <c r="H353" s="25">
        <v>10</v>
      </c>
      <c r="I353" s="25">
        <v>28</v>
      </c>
      <c r="J353" s="25">
        <v>46.6</v>
      </c>
      <c r="K353" s="26">
        <v>0.22500000000000001</v>
      </c>
      <c r="L353" s="27">
        <v>0.01</v>
      </c>
      <c r="M353" s="25" t="s">
        <v>4</v>
      </c>
      <c r="N353" s="26">
        <f t="shared" si="5"/>
        <v>0.86246540911615621</v>
      </c>
    </row>
    <row r="354" spans="1:14" x14ac:dyDescent="0.25">
      <c r="A354" s="144">
        <v>2.76</v>
      </c>
      <c r="B354" s="24">
        <v>-112.45099999999999</v>
      </c>
      <c r="C354" s="24">
        <v>38.546999999999997</v>
      </c>
      <c r="D354" s="25">
        <v>2</v>
      </c>
      <c r="E354" s="25">
        <v>1998</v>
      </c>
      <c r="F354" s="25">
        <v>1</v>
      </c>
      <c r="G354" s="25">
        <v>31</v>
      </c>
      <c r="H354" s="25">
        <v>9</v>
      </c>
      <c r="I354" s="25">
        <v>22</v>
      </c>
      <c r="J354" s="25">
        <v>53.6</v>
      </c>
      <c r="K354" s="26">
        <v>0.11799999999999999</v>
      </c>
      <c r="L354" s="27">
        <v>0.01</v>
      </c>
      <c r="M354" s="25" t="s">
        <v>7</v>
      </c>
      <c r="N354" s="26">
        <f t="shared" si="5"/>
        <v>0.96012165782702619</v>
      </c>
    </row>
    <row r="355" spans="1:14" x14ac:dyDescent="0.25">
      <c r="A355" s="144">
        <v>2.5499999999999998</v>
      </c>
      <c r="B355" s="24">
        <v>-112.925</v>
      </c>
      <c r="C355" s="24">
        <v>36.856000000000002</v>
      </c>
      <c r="D355" s="25">
        <v>4</v>
      </c>
      <c r="E355" s="25">
        <v>1998</v>
      </c>
      <c r="F355" s="25">
        <v>2</v>
      </c>
      <c r="G355" s="25">
        <v>19</v>
      </c>
      <c r="H355" s="25">
        <v>6</v>
      </c>
      <c r="I355" s="25">
        <v>4</v>
      </c>
      <c r="J355" s="25">
        <v>56.6</v>
      </c>
      <c r="K355" s="26">
        <v>0.22500000000000001</v>
      </c>
      <c r="L355" s="27">
        <v>0.01</v>
      </c>
      <c r="M355" s="25" t="s">
        <v>4</v>
      </c>
      <c r="N355" s="26">
        <f t="shared" si="5"/>
        <v>0.86246540911615621</v>
      </c>
    </row>
    <row r="356" spans="1:14" x14ac:dyDescent="0.25">
      <c r="A356" s="144">
        <v>2.82</v>
      </c>
      <c r="B356" s="24">
        <v>-113.179</v>
      </c>
      <c r="C356" s="24">
        <v>37.837000000000003</v>
      </c>
      <c r="D356" s="25">
        <v>1</v>
      </c>
      <c r="E356" s="25">
        <v>1998</v>
      </c>
      <c r="F356" s="25">
        <v>2</v>
      </c>
      <c r="G356" s="25">
        <v>21</v>
      </c>
      <c r="H356" s="25">
        <v>23</v>
      </c>
      <c r="I356" s="25">
        <v>23</v>
      </c>
      <c r="J356" s="25">
        <v>18.3</v>
      </c>
      <c r="K356" s="26">
        <v>0.11799999999999999</v>
      </c>
      <c r="L356" s="27">
        <v>0.01</v>
      </c>
      <c r="M356" s="25" t="s">
        <v>7</v>
      </c>
      <c r="N356" s="26">
        <f t="shared" si="5"/>
        <v>0.96012165782702619</v>
      </c>
    </row>
    <row r="357" spans="1:14" x14ac:dyDescent="0.25">
      <c r="A357" s="144">
        <v>2.81</v>
      </c>
      <c r="B357" s="24">
        <v>-111.652</v>
      </c>
      <c r="C357" s="24">
        <v>38.58</v>
      </c>
      <c r="D357" s="25">
        <v>1</v>
      </c>
      <c r="E357" s="25">
        <v>1998</v>
      </c>
      <c r="F357" s="25">
        <v>3</v>
      </c>
      <c r="G357" s="25">
        <v>11</v>
      </c>
      <c r="H357" s="25">
        <v>14</v>
      </c>
      <c r="I357" s="25">
        <v>31</v>
      </c>
      <c r="J357" s="25">
        <v>5.6</v>
      </c>
      <c r="K357" s="26">
        <v>0.22500000000000001</v>
      </c>
      <c r="L357" s="27">
        <v>0.01</v>
      </c>
      <c r="M357" s="25" t="s">
        <v>4</v>
      </c>
      <c r="N357" s="26">
        <f t="shared" si="5"/>
        <v>0.86246540911615621</v>
      </c>
    </row>
    <row r="358" spans="1:14" x14ac:dyDescent="0.25">
      <c r="A358" s="144">
        <v>2.83</v>
      </c>
      <c r="B358" s="24">
        <v>-113.03400000000001</v>
      </c>
      <c r="C358" s="24">
        <v>37.817</v>
      </c>
      <c r="D358" s="25">
        <v>10</v>
      </c>
      <c r="E358" s="25">
        <v>1998</v>
      </c>
      <c r="F358" s="25">
        <v>3</v>
      </c>
      <c r="G358" s="25">
        <v>25</v>
      </c>
      <c r="H358" s="25">
        <v>16</v>
      </c>
      <c r="I358" s="25">
        <v>40</v>
      </c>
      <c r="J358" s="25">
        <v>10.1</v>
      </c>
      <c r="K358" s="26">
        <v>0.22500000000000001</v>
      </c>
      <c r="L358" s="27">
        <v>0.01</v>
      </c>
      <c r="M358" s="25" t="s">
        <v>4</v>
      </c>
      <c r="N358" s="26">
        <f t="shared" si="5"/>
        <v>0.86246540911615621</v>
      </c>
    </row>
    <row r="359" spans="1:14" x14ac:dyDescent="0.25">
      <c r="A359" s="144">
        <v>2.83</v>
      </c>
      <c r="B359" s="24">
        <v>-112.58499999999999</v>
      </c>
      <c r="C359" s="24">
        <v>41.466000000000001</v>
      </c>
      <c r="D359" s="25">
        <v>3</v>
      </c>
      <c r="E359" s="25">
        <v>1998</v>
      </c>
      <c r="F359" s="25">
        <v>6</v>
      </c>
      <c r="G359" s="25">
        <v>17</v>
      </c>
      <c r="H359" s="25">
        <v>7</v>
      </c>
      <c r="I359" s="25">
        <v>17</v>
      </c>
      <c r="J359" s="25">
        <v>17.2</v>
      </c>
      <c r="K359" s="26">
        <v>0.11799999999999999</v>
      </c>
      <c r="L359" s="27">
        <v>0.01</v>
      </c>
      <c r="M359" s="25" t="s">
        <v>7</v>
      </c>
      <c r="N359" s="26">
        <f t="shared" si="5"/>
        <v>0.96012165782702619</v>
      </c>
    </row>
    <row r="360" spans="1:14" x14ac:dyDescent="0.25">
      <c r="A360" s="144">
        <v>2.75</v>
      </c>
      <c r="B360" s="24">
        <v>-112.45699999999999</v>
      </c>
      <c r="C360" s="24">
        <v>41.478999999999999</v>
      </c>
      <c r="D360" s="25">
        <v>2</v>
      </c>
      <c r="E360" s="25">
        <v>1998</v>
      </c>
      <c r="F360" s="25">
        <v>7</v>
      </c>
      <c r="G360" s="25">
        <v>30</v>
      </c>
      <c r="H360" s="25">
        <v>10</v>
      </c>
      <c r="I360" s="25">
        <v>51</v>
      </c>
      <c r="J360" s="25">
        <v>25.8</v>
      </c>
      <c r="K360" s="26">
        <v>0.11799999999999999</v>
      </c>
      <c r="L360" s="27">
        <v>0.01</v>
      </c>
      <c r="M360" s="25" t="s">
        <v>7</v>
      </c>
      <c r="N360" s="26">
        <f t="shared" si="5"/>
        <v>0.96012165782702619</v>
      </c>
    </row>
    <row r="361" spans="1:14" x14ac:dyDescent="0.25">
      <c r="A361" s="144">
        <v>2.61</v>
      </c>
      <c r="B361" s="24">
        <v>-110.64700000000001</v>
      </c>
      <c r="C361" s="24">
        <v>37.752000000000002</v>
      </c>
      <c r="D361" s="25">
        <v>0</v>
      </c>
      <c r="E361" s="25">
        <v>1998</v>
      </c>
      <c r="F361" s="25">
        <v>8</v>
      </c>
      <c r="G361" s="25">
        <v>31</v>
      </c>
      <c r="H361" s="25">
        <v>0</v>
      </c>
      <c r="I361" s="25">
        <v>41</v>
      </c>
      <c r="J361" s="25">
        <v>5.3</v>
      </c>
      <c r="K361" s="26">
        <v>0.22500000000000001</v>
      </c>
      <c r="L361" s="27">
        <v>0.01</v>
      </c>
      <c r="M361" s="25" t="s">
        <v>4</v>
      </c>
      <c r="N361" s="26">
        <f t="shared" si="5"/>
        <v>0.86246540911615621</v>
      </c>
    </row>
    <row r="362" spans="1:14" x14ac:dyDescent="0.25">
      <c r="A362" s="144">
        <v>2.82</v>
      </c>
      <c r="B362" s="24">
        <v>-111.937</v>
      </c>
      <c r="C362" s="24">
        <v>39.448999999999998</v>
      </c>
      <c r="D362" s="25">
        <v>5</v>
      </c>
      <c r="E362" s="25">
        <v>1998</v>
      </c>
      <c r="F362" s="25">
        <v>9</v>
      </c>
      <c r="G362" s="25">
        <v>23</v>
      </c>
      <c r="H362" s="25">
        <v>10</v>
      </c>
      <c r="I362" s="25">
        <v>2</v>
      </c>
      <c r="J362" s="25">
        <v>6.6</v>
      </c>
      <c r="K362" s="26">
        <v>0.11799999999999999</v>
      </c>
      <c r="L362" s="27">
        <v>0.01</v>
      </c>
      <c r="M362" s="25" t="s">
        <v>7</v>
      </c>
      <c r="N362" s="26">
        <f t="shared" si="5"/>
        <v>0.96012165782702619</v>
      </c>
    </row>
    <row r="363" spans="1:14" x14ac:dyDescent="0.25">
      <c r="A363" s="144">
        <v>2.64</v>
      </c>
      <c r="B363" s="24">
        <v>-109.274</v>
      </c>
      <c r="C363" s="24">
        <v>38.363</v>
      </c>
      <c r="D363" s="25">
        <v>6</v>
      </c>
      <c r="E363" s="25">
        <v>1998</v>
      </c>
      <c r="F363" s="25">
        <v>10</v>
      </c>
      <c r="G363" s="25">
        <v>12</v>
      </c>
      <c r="H363" s="25">
        <v>8</v>
      </c>
      <c r="I363" s="25">
        <v>16</v>
      </c>
      <c r="J363" s="25">
        <v>10.3</v>
      </c>
      <c r="K363" s="26">
        <v>0.22500000000000001</v>
      </c>
      <c r="L363" s="27">
        <v>0.01</v>
      </c>
      <c r="M363" s="25" t="s">
        <v>4</v>
      </c>
      <c r="N363" s="26">
        <f t="shared" si="5"/>
        <v>0.86246540911615621</v>
      </c>
    </row>
    <row r="364" spans="1:14" x14ac:dyDescent="0.25">
      <c r="A364" s="144">
        <v>2.83</v>
      </c>
      <c r="B364" s="24">
        <v>-114.07899999999999</v>
      </c>
      <c r="C364" s="24">
        <v>36.799999999999997</v>
      </c>
      <c r="D364" s="25">
        <v>1</v>
      </c>
      <c r="E364" s="25">
        <v>1998</v>
      </c>
      <c r="F364" s="25">
        <v>11</v>
      </c>
      <c r="G364" s="25">
        <v>17</v>
      </c>
      <c r="H364" s="25">
        <v>0</v>
      </c>
      <c r="I364" s="25">
        <v>6</v>
      </c>
      <c r="J364" s="25">
        <v>27.4</v>
      </c>
      <c r="K364" s="26">
        <v>0.22500000000000001</v>
      </c>
      <c r="L364" s="27">
        <v>0.01</v>
      </c>
      <c r="M364" s="25" t="s">
        <v>4</v>
      </c>
      <c r="N364" s="26">
        <f t="shared" si="5"/>
        <v>0.86246540911615621</v>
      </c>
    </row>
    <row r="365" spans="1:14" x14ac:dyDescent="0.25">
      <c r="A365" s="144">
        <v>2.62</v>
      </c>
      <c r="B365" s="24">
        <v>-109.197</v>
      </c>
      <c r="C365" s="24">
        <v>38.344000000000001</v>
      </c>
      <c r="D365" s="25">
        <v>4</v>
      </c>
      <c r="E365" s="25">
        <v>1998</v>
      </c>
      <c r="F365" s="25">
        <v>12</v>
      </c>
      <c r="G365" s="25">
        <v>15</v>
      </c>
      <c r="H365" s="25">
        <v>11</v>
      </c>
      <c r="I365" s="25">
        <v>44</v>
      </c>
      <c r="J365" s="25">
        <v>40.200000000000003</v>
      </c>
      <c r="K365" s="26">
        <v>0.22500000000000001</v>
      </c>
      <c r="L365" s="27">
        <v>0.01</v>
      </c>
      <c r="M365" s="25" t="s">
        <v>4</v>
      </c>
      <c r="N365" s="26">
        <f t="shared" si="5"/>
        <v>0.86246540911615621</v>
      </c>
    </row>
    <row r="366" spans="1:14" x14ac:dyDescent="0.25">
      <c r="A366" s="144">
        <v>2.76</v>
      </c>
      <c r="B366" s="24">
        <v>-111.874</v>
      </c>
      <c r="C366" s="24">
        <v>39.963999999999999</v>
      </c>
      <c r="D366" s="25">
        <v>1</v>
      </c>
      <c r="E366" s="25">
        <v>1999</v>
      </c>
      <c r="F366" s="25">
        <v>1</v>
      </c>
      <c r="G366" s="25">
        <v>25</v>
      </c>
      <c r="H366" s="25">
        <v>3</v>
      </c>
      <c r="I366" s="25">
        <v>57</v>
      </c>
      <c r="J366" s="25">
        <v>36.299999999999997</v>
      </c>
      <c r="K366" s="26">
        <v>0.11799999999999999</v>
      </c>
      <c r="L366" s="27">
        <v>0.01</v>
      </c>
      <c r="M366" s="25" t="s">
        <v>7</v>
      </c>
      <c r="N366" s="26">
        <f t="shared" si="5"/>
        <v>0.96012165782702619</v>
      </c>
    </row>
    <row r="367" spans="1:14" x14ac:dyDescent="0.25">
      <c r="A367" s="144">
        <v>2.68</v>
      </c>
      <c r="B367" s="24">
        <v>-112.428</v>
      </c>
      <c r="C367" s="24">
        <v>38.030999999999999</v>
      </c>
      <c r="D367" s="25">
        <v>0</v>
      </c>
      <c r="E367" s="25">
        <v>1999</v>
      </c>
      <c r="F367" s="25">
        <v>2</v>
      </c>
      <c r="G367" s="25">
        <v>10</v>
      </c>
      <c r="H367" s="25">
        <v>7</v>
      </c>
      <c r="I367" s="25">
        <v>24</v>
      </c>
      <c r="J367" s="25">
        <v>3.7</v>
      </c>
      <c r="K367" s="26">
        <v>0.22500000000000001</v>
      </c>
      <c r="L367" s="27">
        <v>0.01</v>
      </c>
      <c r="M367" s="25" t="s">
        <v>4</v>
      </c>
      <c r="N367" s="26">
        <f t="shared" si="5"/>
        <v>0.86246540911615621</v>
      </c>
    </row>
    <row r="368" spans="1:14" x14ac:dyDescent="0.25">
      <c r="A368" s="144">
        <v>2.62</v>
      </c>
      <c r="B368" s="24">
        <v>-112.318</v>
      </c>
      <c r="C368" s="24">
        <v>37.518999999999998</v>
      </c>
      <c r="D368" s="25">
        <v>7</v>
      </c>
      <c r="E368" s="25">
        <v>1999</v>
      </c>
      <c r="F368" s="25">
        <v>2</v>
      </c>
      <c r="G368" s="25">
        <v>21</v>
      </c>
      <c r="H368" s="25">
        <v>1</v>
      </c>
      <c r="I368" s="25">
        <v>59</v>
      </c>
      <c r="J368" s="25">
        <v>16.8</v>
      </c>
      <c r="K368" s="26">
        <v>0.22500000000000001</v>
      </c>
      <c r="L368" s="27">
        <v>0.01</v>
      </c>
      <c r="M368" s="25" t="s">
        <v>4</v>
      </c>
      <c r="N368" s="26">
        <f t="shared" si="5"/>
        <v>0.86246540911615621</v>
      </c>
    </row>
    <row r="369" spans="1:14" x14ac:dyDescent="0.25">
      <c r="A369" s="144">
        <v>2.75</v>
      </c>
      <c r="B369" s="24">
        <v>-111.685</v>
      </c>
      <c r="C369" s="24">
        <v>41.615000000000002</v>
      </c>
      <c r="D369" s="25">
        <v>15</v>
      </c>
      <c r="E369" s="25">
        <v>1999</v>
      </c>
      <c r="F369" s="25">
        <v>4</v>
      </c>
      <c r="G369" s="25">
        <v>20</v>
      </c>
      <c r="H369" s="25">
        <v>10</v>
      </c>
      <c r="I369" s="25">
        <v>37</v>
      </c>
      <c r="J369" s="25">
        <v>35.799999999999997</v>
      </c>
      <c r="K369" s="26">
        <v>0.11799999999999999</v>
      </c>
      <c r="L369" s="27">
        <v>0.01</v>
      </c>
      <c r="M369" s="25" t="s">
        <v>7</v>
      </c>
      <c r="N369" s="26">
        <f t="shared" si="5"/>
        <v>0.96012165782702619</v>
      </c>
    </row>
    <row r="370" spans="1:14" x14ac:dyDescent="0.25">
      <c r="A370" s="144">
        <v>2.5099999999999998</v>
      </c>
      <c r="B370" s="24">
        <v>-113.46899999999999</v>
      </c>
      <c r="C370" s="24">
        <v>36.914999999999999</v>
      </c>
      <c r="D370" s="25">
        <v>0</v>
      </c>
      <c r="E370" s="25">
        <v>1999</v>
      </c>
      <c r="F370" s="25">
        <v>6</v>
      </c>
      <c r="G370" s="25">
        <v>1</v>
      </c>
      <c r="H370" s="25">
        <v>1</v>
      </c>
      <c r="I370" s="25">
        <v>21</v>
      </c>
      <c r="J370" s="25">
        <v>15</v>
      </c>
      <c r="K370" s="26">
        <v>0.22500000000000001</v>
      </c>
      <c r="L370" s="27">
        <v>0.01</v>
      </c>
      <c r="M370" s="25" t="s">
        <v>4</v>
      </c>
      <c r="N370" s="26">
        <f t="shared" si="5"/>
        <v>0.86246540911615621</v>
      </c>
    </row>
    <row r="371" spans="1:14" x14ac:dyDescent="0.25">
      <c r="A371" s="144">
        <v>2.77</v>
      </c>
      <c r="B371" s="24">
        <v>-114.08799999999999</v>
      </c>
      <c r="C371" s="24">
        <v>37.473999999999997</v>
      </c>
      <c r="D371" s="25">
        <v>1</v>
      </c>
      <c r="E371" s="25">
        <v>1999</v>
      </c>
      <c r="F371" s="25">
        <v>7</v>
      </c>
      <c r="G371" s="25">
        <v>27</v>
      </c>
      <c r="H371" s="25">
        <v>8</v>
      </c>
      <c r="I371" s="25">
        <v>25</v>
      </c>
      <c r="J371" s="25">
        <v>22.2</v>
      </c>
      <c r="K371" s="26">
        <v>0.11799999999999999</v>
      </c>
      <c r="L371" s="27">
        <v>0.01</v>
      </c>
      <c r="M371" s="25" t="s">
        <v>7</v>
      </c>
      <c r="N371" s="26">
        <f t="shared" si="5"/>
        <v>0.96012165782702619</v>
      </c>
    </row>
    <row r="372" spans="1:14" x14ac:dyDescent="0.25">
      <c r="A372" s="144">
        <v>2.5499999999999998</v>
      </c>
      <c r="B372" s="24">
        <v>-109.40600000000001</v>
      </c>
      <c r="C372" s="24">
        <v>40.587000000000003</v>
      </c>
      <c r="D372" s="25">
        <v>8</v>
      </c>
      <c r="E372" s="25">
        <v>1999</v>
      </c>
      <c r="F372" s="25">
        <v>7</v>
      </c>
      <c r="G372" s="25">
        <v>27</v>
      </c>
      <c r="H372" s="25">
        <v>20</v>
      </c>
      <c r="I372" s="25">
        <v>13</v>
      </c>
      <c r="J372" s="25">
        <v>33.200000000000003</v>
      </c>
      <c r="K372" s="26">
        <v>0.22500000000000001</v>
      </c>
      <c r="L372" s="27">
        <v>0.01</v>
      </c>
      <c r="M372" s="25" t="s">
        <v>4</v>
      </c>
      <c r="N372" s="26">
        <f t="shared" si="5"/>
        <v>0.86246540911615621</v>
      </c>
    </row>
    <row r="373" spans="1:14" x14ac:dyDescent="0.25">
      <c r="A373" s="144">
        <v>2.64</v>
      </c>
      <c r="B373" s="24">
        <v>-112.84699999999999</v>
      </c>
      <c r="C373" s="24">
        <v>41.456000000000003</v>
      </c>
      <c r="D373" s="25">
        <v>7</v>
      </c>
      <c r="E373" s="25">
        <v>1999</v>
      </c>
      <c r="F373" s="25">
        <v>8</v>
      </c>
      <c r="G373" s="25">
        <v>11</v>
      </c>
      <c r="H373" s="25">
        <v>22</v>
      </c>
      <c r="I373" s="25">
        <v>33</v>
      </c>
      <c r="J373" s="25">
        <v>5.8</v>
      </c>
      <c r="K373" s="26">
        <v>0.11799999999999999</v>
      </c>
      <c r="L373" s="27">
        <v>0.01</v>
      </c>
      <c r="M373" s="25" t="s">
        <v>7</v>
      </c>
      <c r="N373" s="26">
        <f t="shared" si="5"/>
        <v>0.96012165782702619</v>
      </c>
    </row>
    <row r="374" spans="1:14" x14ac:dyDescent="0.25">
      <c r="A374" s="144">
        <v>2.61</v>
      </c>
      <c r="B374" s="24">
        <v>-111.792</v>
      </c>
      <c r="C374" s="24">
        <v>36.9</v>
      </c>
      <c r="D374" s="25">
        <v>10</v>
      </c>
      <c r="E374" s="25">
        <v>1999</v>
      </c>
      <c r="F374" s="25">
        <v>10</v>
      </c>
      <c r="G374" s="25">
        <v>2</v>
      </c>
      <c r="H374" s="25">
        <v>20</v>
      </c>
      <c r="I374" s="25">
        <v>45</v>
      </c>
      <c r="J374" s="25">
        <v>40.200000000000003</v>
      </c>
      <c r="K374" s="26">
        <v>0.22500000000000001</v>
      </c>
      <c r="L374" s="27">
        <v>0.01</v>
      </c>
      <c r="M374" s="25" t="s">
        <v>4</v>
      </c>
      <c r="N374" s="26">
        <f t="shared" si="5"/>
        <v>0.86246540911615621</v>
      </c>
    </row>
    <row r="375" spans="1:14" x14ac:dyDescent="0.25">
      <c r="A375" s="144">
        <v>2.7</v>
      </c>
      <c r="B375" s="24">
        <v>-111.92700000000001</v>
      </c>
      <c r="C375" s="24">
        <v>39.401000000000003</v>
      </c>
      <c r="D375" s="25">
        <v>10</v>
      </c>
      <c r="E375" s="25">
        <v>1999</v>
      </c>
      <c r="F375" s="25">
        <v>10</v>
      </c>
      <c r="G375" s="25">
        <v>18</v>
      </c>
      <c r="H375" s="25">
        <v>7</v>
      </c>
      <c r="I375" s="25">
        <v>20</v>
      </c>
      <c r="J375" s="25">
        <v>7.8</v>
      </c>
      <c r="K375" s="26">
        <v>0.11799999999999999</v>
      </c>
      <c r="L375" s="27">
        <v>0.01</v>
      </c>
      <c r="M375" s="25" t="s">
        <v>7</v>
      </c>
      <c r="N375" s="26">
        <f t="shared" si="5"/>
        <v>0.96012165782702619</v>
      </c>
    </row>
    <row r="376" spans="1:14" x14ac:dyDescent="0.25">
      <c r="A376" s="144">
        <v>2.74</v>
      </c>
      <c r="B376" s="24">
        <v>-111.754</v>
      </c>
      <c r="C376" s="24">
        <v>36.866</v>
      </c>
      <c r="D376" s="25">
        <v>2</v>
      </c>
      <c r="E376" s="25">
        <v>1999</v>
      </c>
      <c r="F376" s="25">
        <v>11</v>
      </c>
      <c r="G376" s="25">
        <v>10</v>
      </c>
      <c r="H376" s="25">
        <v>5</v>
      </c>
      <c r="I376" s="25">
        <v>37</v>
      </c>
      <c r="J376" s="25">
        <v>42.3</v>
      </c>
      <c r="K376" s="26">
        <v>0.11799999999999999</v>
      </c>
      <c r="L376" s="27">
        <v>0.01</v>
      </c>
      <c r="M376" s="25" t="s">
        <v>7</v>
      </c>
      <c r="N376" s="26">
        <f t="shared" si="5"/>
        <v>0.96012165782702619</v>
      </c>
    </row>
    <row r="377" spans="1:14" x14ac:dyDescent="0.25">
      <c r="A377" s="144">
        <v>2.77</v>
      </c>
      <c r="B377" s="24">
        <v>-112.19199999999999</v>
      </c>
      <c r="C377" s="24">
        <v>38.593000000000004</v>
      </c>
      <c r="D377" s="25">
        <v>0</v>
      </c>
      <c r="E377" s="25">
        <v>1999</v>
      </c>
      <c r="F377" s="25">
        <v>12</v>
      </c>
      <c r="G377" s="25">
        <v>4</v>
      </c>
      <c r="H377" s="25">
        <v>20</v>
      </c>
      <c r="I377" s="25">
        <v>10</v>
      </c>
      <c r="J377" s="25">
        <v>3.9</v>
      </c>
      <c r="K377" s="26">
        <v>0.11799999999999999</v>
      </c>
      <c r="L377" s="27">
        <v>0.01</v>
      </c>
      <c r="M377" s="25" t="s">
        <v>7</v>
      </c>
      <c r="N377" s="26">
        <f t="shared" si="5"/>
        <v>0.96012165782702619</v>
      </c>
    </row>
    <row r="378" spans="1:14" x14ac:dyDescent="0.25">
      <c r="A378" s="144">
        <v>2.76</v>
      </c>
      <c r="B378" s="24">
        <v>-113.962</v>
      </c>
      <c r="C378" s="24">
        <v>36.851999999999997</v>
      </c>
      <c r="D378" s="25">
        <v>1</v>
      </c>
      <c r="E378" s="25">
        <v>1999</v>
      </c>
      <c r="F378" s="25">
        <v>12</v>
      </c>
      <c r="G378" s="25">
        <v>7</v>
      </c>
      <c r="H378" s="25">
        <v>19</v>
      </c>
      <c r="I378" s="25">
        <v>25</v>
      </c>
      <c r="J378" s="25">
        <v>21.7</v>
      </c>
      <c r="K378" s="26">
        <v>0.22500000000000001</v>
      </c>
      <c r="L378" s="27">
        <v>0.01</v>
      </c>
      <c r="M378" s="25" t="s">
        <v>4</v>
      </c>
      <c r="N378" s="26">
        <f t="shared" si="5"/>
        <v>0.86246540911615621</v>
      </c>
    </row>
    <row r="379" spans="1:14" x14ac:dyDescent="0.25">
      <c r="A379" s="144">
        <v>2.5</v>
      </c>
      <c r="B379" s="24">
        <v>-114.008</v>
      </c>
      <c r="C379" s="24">
        <v>36.889000000000003</v>
      </c>
      <c r="D379" s="25">
        <v>2</v>
      </c>
      <c r="E379" s="25">
        <v>2000</v>
      </c>
      <c r="F379" s="25">
        <v>1</v>
      </c>
      <c r="G379" s="25">
        <v>1</v>
      </c>
      <c r="H379" s="25">
        <v>2</v>
      </c>
      <c r="I379" s="25">
        <v>59</v>
      </c>
      <c r="J379" s="25">
        <v>59.9</v>
      </c>
      <c r="K379" s="26">
        <v>0.22500000000000001</v>
      </c>
      <c r="L379" s="27">
        <v>0.01</v>
      </c>
      <c r="M379" s="25" t="s">
        <v>4</v>
      </c>
      <c r="N379" s="26">
        <f t="shared" si="5"/>
        <v>0.86246540911615621</v>
      </c>
    </row>
    <row r="380" spans="1:14" x14ac:dyDescent="0.25">
      <c r="A380" s="144">
        <v>2.74</v>
      </c>
      <c r="B380" s="24">
        <v>-111.70699999999999</v>
      </c>
      <c r="C380" s="24">
        <v>41.667999999999999</v>
      </c>
      <c r="D380" s="25">
        <v>0</v>
      </c>
      <c r="E380" s="25">
        <v>2000</v>
      </c>
      <c r="F380" s="25">
        <v>1</v>
      </c>
      <c r="G380" s="25">
        <v>11</v>
      </c>
      <c r="H380" s="25">
        <v>15</v>
      </c>
      <c r="I380" s="25">
        <v>38</v>
      </c>
      <c r="J380" s="25">
        <v>30.8</v>
      </c>
      <c r="K380" s="26">
        <v>0.11799999999999999</v>
      </c>
      <c r="L380" s="27">
        <v>0.01</v>
      </c>
      <c r="M380" s="25" t="s">
        <v>7</v>
      </c>
      <c r="N380" s="26">
        <f t="shared" si="5"/>
        <v>0.96012165782702619</v>
      </c>
    </row>
    <row r="381" spans="1:14" x14ac:dyDescent="0.25">
      <c r="A381" s="144">
        <v>2.74</v>
      </c>
      <c r="B381" s="24">
        <v>-112.898</v>
      </c>
      <c r="C381" s="24">
        <v>41.423999999999999</v>
      </c>
      <c r="D381" s="25">
        <v>0</v>
      </c>
      <c r="E381" s="25">
        <v>2000</v>
      </c>
      <c r="F381" s="25">
        <v>1</v>
      </c>
      <c r="G381" s="25">
        <v>24</v>
      </c>
      <c r="H381" s="25">
        <v>19</v>
      </c>
      <c r="I381" s="25">
        <v>32</v>
      </c>
      <c r="J381" s="25">
        <v>43.9</v>
      </c>
      <c r="K381" s="26">
        <v>0.11799999999999999</v>
      </c>
      <c r="L381" s="27">
        <v>0.01</v>
      </c>
      <c r="M381" s="25" t="s">
        <v>7</v>
      </c>
      <c r="N381" s="26">
        <f t="shared" si="5"/>
        <v>0.96012165782702619</v>
      </c>
    </row>
    <row r="382" spans="1:14" x14ac:dyDescent="0.25">
      <c r="A382" s="144">
        <v>2.52</v>
      </c>
      <c r="B382" s="24">
        <v>-111.652</v>
      </c>
      <c r="C382" s="24">
        <v>37.128</v>
      </c>
      <c r="D382" s="25">
        <v>4</v>
      </c>
      <c r="E382" s="25">
        <v>2000</v>
      </c>
      <c r="F382" s="25">
        <v>3</v>
      </c>
      <c r="G382" s="25">
        <v>13</v>
      </c>
      <c r="H382" s="25">
        <v>20</v>
      </c>
      <c r="I382" s="25">
        <v>47</v>
      </c>
      <c r="J382" s="25">
        <v>29.5</v>
      </c>
      <c r="K382" s="26">
        <v>0.22500000000000001</v>
      </c>
      <c r="L382" s="27">
        <v>0.01</v>
      </c>
      <c r="M382" s="25" t="s">
        <v>4</v>
      </c>
      <c r="N382" s="26">
        <f t="shared" si="5"/>
        <v>0.86246540911615621</v>
      </c>
    </row>
    <row r="383" spans="1:14" x14ac:dyDescent="0.25">
      <c r="A383" s="144">
        <v>2.72</v>
      </c>
      <c r="B383" s="24">
        <v>-111.68600000000001</v>
      </c>
      <c r="C383" s="24">
        <v>41.393000000000001</v>
      </c>
      <c r="D383" s="25">
        <v>10</v>
      </c>
      <c r="E383" s="25">
        <v>2000</v>
      </c>
      <c r="F383" s="25">
        <v>3</v>
      </c>
      <c r="G383" s="25">
        <v>20</v>
      </c>
      <c r="H383" s="25">
        <v>19</v>
      </c>
      <c r="I383" s="25">
        <v>19</v>
      </c>
      <c r="J383" s="25">
        <v>49.2</v>
      </c>
      <c r="K383" s="26">
        <v>0.11799999999999999</v>
      </c>
      <c r="L383" s="27">
        <v>0.01</v>
      </c>
      <c r="M383" s="25" t="s">
        <v>7</v>
      </c>
      <c r="N383" s="26">
        <f t="shared" si="5"/>
        <v>0.96012165782702619</v>
      </c>
    </row>
    <row r="384" spans="1:14" x14ac:dyDescent="0.25">
      <c r="A384" s="144">
        <v>2.83</v>
      </c>
      <c r="B384" s="24">
        <v>-111.833</v>
      </c>
      <c r="C384" s="24">
        <v>42.494999999999997</v>
      </c>
      <c r="D384" s="25">
        <v>2</v>
      </c>
      <c r="E384" s="25">
        <v>2000</v>
      </c>
      <c r="F384" s="25">
        <v>4</v>
      </c>
      <c r="G384" s="25">
        <v>20</v>
      </c>
      <c r="H384" s="25">
        <v>21</v>
      </c>
      <c r="I384" s="25">
        <v>51</v>
      </c>
      <c r="J384" s="25">
        <v>36.200000000000003</v>
      </c>
      <c r="K384" s="26">
        <v>0.11799999999999999</v>
      </c>
      <c r="L384" s="27">
        <v>0.01</v>
      </c>
      <c r="M384" s="25" t="s">
        <v>7</v>
      </c>
      <c r="N384" s="26">
        <f t="shared" si="5"/>
        <v>0.96012165782702619</v>
      </c>
    </row>
    <row r="385" spans="1:14" x14ac:dyDescent="0.25">
      <c r="A385" s="144">
        <v>2.71</v>
      </c>
      <c r="B385" s="24">
        <v>-112.08</v>
      </c>
      <c r="C385" s="24">
        <v>38.832000000000001</v>
      </c>
      <c r="D385" s="25">
        <v>2</v>
      </c>
      <c r="E385" s="25">
        <v>2000</v>
      </c>
      <c r="F385" s="25">
        <v>5</v>
      </c>
      <c r="G385" s="25">
        <v>12</v>
      </c>
      <c r="H385" s="25">
        <v>19</v>
      </c>
      <c r="I385" s="25">
        <v>37</v>
      </c>
      <c r="J385" s="25">
        <v>59.2</v>
      </c>
      <c r="K385" s="26">
        <v>0.11799999999999999</v>
      </c>
      <c r="L385" s="27">
        <v>0.01</v>
      </c>
      <c r="M385" s="25" t="s">
        <v>7</v>
      </c>
      <c r="N385" s="26">
        <f t="shared" si="5"/>
        <v>0.96012165782702619</v>
      </c>
    </row>
    <row r="386" spans="1:14" x14ac:dyDescent="0.25">
      <c r="A386" s="144">
        <v>2.56</v>
      </c>
      <c r="B386" s="24">
        <v>-111.846</v>
      </c>
      <c r="C386" s="24">
        <v>39.962000000000003</v>
      </c>
      <c r="D386" s="25">
        <v>3</v>
      </c>
      <c r="E386" s="25">
        <v>2000</v>
      </c>
      <c r="F386" s="25">
        <v>7</v>
      </c>
      <c r="G386" s="25">
        <v>21</v>
      </c>
      <c r="H386" s="25">
        <v>0</v>
      </c>
      <c r="I386" s="25">
        <v>15</v>
      </c>
      <c r="J386" s="25">
        <v>44.2</v>
      </c>
      <c r="K386" s="26">
        <v>0.22500000000000001</v>
      </c>
      <c r="L386" s="27">
        <v>0.01</v>
      </c>
      <c r="M386" s="25" t="s">
        <v>4</v>
      </c>
      <c r="N386" s="26">
        <f t="shared" ref="N386:N449" si="6">EXP(-($D$1531^2*K386^2)/2)</f>
        <v>0.86246540911615621</v>
      </c>
    </row>
    <row r="387" spans="1:14" x14ac:dyDescent="0.25">
      <c r="A387" s="144">
        <v>2.84</v>
      </c>
      <c r="B387" s="24">
        <v>-112.119</v>
      </c>
      <c r="C387" s="24">
        <v>42.261000000000003</v>
      </c>
      <c r="D387" s="25">
        <v>4</v>
      </c>
      <c r="E387" s="25">
        <v>2000</v>
      </c>
      <c r="F387" s="25">
        <v>7</v>
      </c>
      <c r="G387" s="25">
        <v>26</v>
      </c>
      <c r="H387" s="25">
        <v>2</v>
      </c>
      <c r="I387" s="25">
        <v>56</v>
      </c>
      <c r="J387" s="25">
        <v>5.8</v>
      </c>
      <c r="K387" s="26">
        <v>0.11799999999999999</v>
      </c>
      <c r="L387" s="27">
        <v>0.01</v>
      </c>
      <c r="M387" s="25" t="s">
        <v>7</v>
      </c>
      <c r="N387" s="26">
        <f t="shared" si="6"/>
        <v>0.96012165782702619</v>
      </c>
    </row>
    <row r="388" spans="1:14" x14ac:dyDescent="0.25">
      <c r="A388" s="144">
        <v>2.71</v>
      </c>
      <c r="B388" s="24">
        <v>-113.10299999999999</v>
      </c>
      <c r="C388" s="24">
        <v>37.837000000000003</v>
      </c>
      <c r="D388" s="25">
        <v>0</v>
      </c>
      <c r="E388" s="25">
        <v>2000</v>
      </c>
      <c r="F388" s="25">
        <v>9</v>
      </c>
      <c r="G388" s="25">
        <v>9</v>
      </c>
      <c r="H388" s="25">
        <v>11</v>
      </c>
      <c r="I388" s="25">
        <v>22</v>
      </c>
      <c r="J388" s="25">
        <v>39.799999999999997</v>
      </c>
      <c r="K388" s="26">
        <v>0.11799999999999999</v>
      </c>
      <c r="L388" s="27">
        <v>0.01</v>
      </c>
      <c r="M388" s="25" t="s">
        <v>7</v>
      </c>
      <c r="N388" s="26">
        <f t="shared" si="6"/>
        <v>0.96012165782702619</v>
      </c>
    </row>
    <row r="389" spans="1:14" x14ac:dyDescent="0.25">
      <c r="A389" s="144">
        <v>2.82</v>
      </c>
      <c r="B389" s="24">
        <v>-112.265</v>
      </c>
      <c r="C389" s="24">
        <v>38.548000000000002</v>
      </c>
      <c r="D389" s="25">
        <v>0</v>
      </c>
      <c r="E389" s="25">
        <v>2000</v>
      </c>
      <c r="F389" s="25">
        <v>9</v>
      </c>
      <c r="G389" s="25">
        <v>24</v>
      </c>
      <c r="H389" s="25">
        <v>11</v>
      </c>
      <c r="I389" s="25">
        <v>36</v>
      </c>
      <c r="J389" s="25">
        <v>33.5</v>
      </c>
      <c r="K389" s="26">
        <v>0.11799999999999999</v>
      </c>
      <c r="L389" s="27">
        <v>0.01</v>
      </c>
      <c r="M389" s="25" t="s">
        <v>7</v>
      </c>
      <c r="N389" s="26">
        <f t="shared" si="6"/>
        <v>0.96012165782702619</v>
      </c>
    </row>
    <row r="390" spans="1:14" x14ac:dyDescent="0.25">
      <c r="A390" s="144">
        <v>2.52</v>
      </c>
      <c r="B390" s="24">
        <v>-112.944</v>
      </c>
      <c r="C390" s="24">
        <v>36.755000000000003</v>
      </c>
      <c r="D390" s="25">
        <v>2</v>
      </c>
      <c r="E390" s="25">
        <v>2000</v>
      </c>
      <c r="F390" s="25">
        <v>12</v>
      </c>
      <c r="G390" s="25">
        <v>12</v>
      </c>
      <c r="H390" s="25">
        <v>13</v>
      </c>
      <c r="I390" s="25">
        <v>49</v>
      </c>
      <c r="J390" s="25">
        <v>13.6</v>
      </c>
      <c r="K390" s="26">
        <v>0.22500000000000001</v>
      </c>
      <c r="L390" s="27">
        <v>0.01</v>
      </c>
      <c r="M390" s="25" t="s">
        <v>4</v>
      </c>
      <c r="N390" s="26">
        <f t="shared" si="6"/>
        <v>0.86246540911615621</v>
      </c>
    </row>
    <row r="391" spans="1:14" x14ac:dyDescent="0.25">
      <c r="A391" s="144">
        <v>2.81</v>
      </c>
      <c r="B391" s="24">
        <v>-113.38200000000001</v>
      </c>
      <c r="C391" s="24">
        <v>37.125999999999998</v>
      </c>
      <c r="D391" s="25">
        <v>1</v>
      </c>
      <c r="E391" s="25">
        <v>2001</v>
      </c>
      <c r="F391" s="25">
        <v>1</v>
      </c>
      <c r="G391" s="25">
        <v>26</v>
      </c>
      <c r="H391" s="25">
        <v>23</v>
      </c>
      <c r="I391" s="25">
        <v>10</v>
      </c>
      <c r="J391" s="25">
        <v>51.7</v>
      </c>
      <c r="K391" s="26">
        <v>0.11799999999999999</v>
      </c>
      <c r="L391" s="27">
        <v>0.01</v>
      </c>
      <c r="M391" s="25" t="s">
        <v>7</v>
      </c>
      <c r="N391" s="26">
        <f t="shared" si="6"/>
        <v>0.96012165782702619</v>
      </c>
    </row>
    <row r="392" spans="1:14" x14ac:dyDescent="0.25">
      <c r="A392" s="144">
        <v>2.75</v>
      </c>
      <c r="B392" s="24">
        <v>-111.759</v>
      </c>
      <c r="C392" s="24">
        <v>40.070999999999998</v>
      </c>
      <c r="D392" s="25">
        <v>2</v>
      </c>
      <c r="E392" s="25">
        <v>2001</v>
      </c>
      <c r="F392" s="25">
        <v>2</v>
      </c>
      <c r="G392" s="25">
        <v>23</v>
      </c>
      <c r="H392" s="25">
        <v>4</v>
      </c>
      <c r="I392" s="25">
        <v>56</v>
      </c>
      <c r="J392" s="25">
        <v>23.7</v>
      </c>
      <c r="K392" s="26">
        <v>0.11799999999999999</v>
      </c>
      <c r="L392" s="27">
        <v>0.01</v>
      </c>
      <c r="M392" s="25" t="s">
        <v>7</v>
      </c>
      <c r="N392" s="26">
        <f t="shared" si="6"/>
        <v>0.96012165782702619</v>
      </c>
    </row>
    <row r="393" spans="1:14" x14ac:dyDescent="0.25">
      <c r="A393" s="144">
        <v>2.73</v>
      </c>
      <c r="B393" s="24">
        <v>-112.92400000000001</v>
      </c>
      <c r="C393" s="24">
        <v>37.104999999999997</v>
      </c>
      <c r="D393" s="25">
        <v>0</v>
      </c>
      <c r="E393" s="25">
        <v>2001</v>
      </c>
      <c r="F393" s="25">
        <v>3</v>
      </c>
      <c r="G393" s="25">
        <v>7</v>
      </c>
      <c r="H393" s="25">
        <v>5</v>
      </c>
      <c r="I393" s="25">
        <v>48</v>
      </c>
      <c r="J393" s="25">
        <v>16.8</v>
      </c>
      <c r="K393" s="26">
        <v>0.22500000000000001</v>
      </c>
      <c r="L393" s="27">
        <v>0.01</v>
      </c>
      <c r="M393" s="25" t="s">
        <v>4</v>
      </c>
      <c r="N393" s="26">
        <f t="shared" si="6"/>
        <v>0.86246540911615621</v>
      </c>
    </row>
    <row r="394" spans="1:14" x14ac:dyDescent="0.25">
      <c r="A394" s="144">
        <v>2.74</v>
      </c>
      <c r="B394" s="24">
        <v>-110.995</v>
      </c>
      <c r="C394" s="24">
        <v>40.898000000000003</v>
      </c>
      <c r="D394" s="25">
        <v>11</v>
      </c>
      <c r="E394" s="25">
        <v>2001</v>
      </c>
      <c r="F394" s="25">
        <v>3</v>
      </c>
      <c r="G394" s="25">
        <v>15</v>
      </c>
      <c r="H394" s="25">
        <v>15</v>
      </c>
      <c r="I394" s="25">
        <v>57</v>
      </c>
      <c r="J394" s="25">
        <v>55.1</v>
      </c>
      <c r="K394" s="26">
        <v>0.11799999999999999</v>
      </c>
      <c r="L394" s="27">
        <v>0.01</v>
      </c>
      <c r="M394" s="25" t="s">
        <v>7</v>
      </c>
      <c r="N394" s="26">
        <f t="shared" si="6"/>
        <v>0.96012165782702619</v>
      </c>
    </row>
    <row r="395" spans="1:14" x14ac:dyDescent="0.25">
      <c r="A395" s="144">
        <v>2.77</v>
      </c>
      <c r="B395" s="24">
        <v>-113.374</v>
      </c>
      <c r="C395" s="24">
        <v>37.122</v>
      </c>
      <c r="D395" s="25">
        <v>6</v>
      </c>
      <c r="E395" s="25">
        <v>2001</v>
      </c>
      <c r="F395" s="25">
        <v>3</v>
      </c>
      <c r="G395" s="25">
        <v>24</v>
      </c>
      <c r="H395" s="25">
        <v>1</v>
      </c>
      <c r="I395" s="25">
        <v>36</v>
      </c>
      <c r="J395" s="25">
        <v>30.4</v>
      </c>
      <c r="K395" s="26">
        <v>0.11799999999999999</v>
      </c>
      <c r="L395" s="27">
        <v>0.01</v>
      </c>
      <c r="M395" s="25" t="s">
        <v>7</v>
      </c>
      <c r="N395" s="26">
        <f t="shared" si="6"/>
        <v>0.96012165782702619</v>
      </c>
    </row>
    <row r="396" spans="1:14" x14ac:dyDescent="0.25">
      <c r="A396" s="144">
        <v>2.54</v>
      </c>
      <c r="B396" s="24">
        <v>-113.387</v>
      </c>
      <c r="C396" s="24">
        <v>37.125999999999998</v>
      </c>
      <c r="D396" s="25">
        <v>6</v>
      </c>
      <c r="E396" s="25">
        <v>2001</v>
      </c>
      <c r="F396" s="25">
        <v>4</v>
      </c>
      <c r="G396" s="25">
        <v>24</v>
      </c>
      <c r="H396" s="25">
        <v>23</v>
      </c>
      <c r="I396" s="25">
        <v>14</v>
      </c>
      <c r="J396" s="25">
        <v>38.6</v>
      </c>
      <c r="K396" s="26">
        <v>0.22500000000000001</v>
      </c>
      <c r="L396" s="27">
        <v>0.01</v>
      </c>
      <c r="M396" s="25" t="s">
        <v>4</v>
      </c>
      <c r="N396" s="26">
        <f t="shared" si="6"/>
        <v>0.86246540911615621</v>
      </c>
    </row>
    <row r="397" spans="1:14" x14ac:dyDescent="0.25">
      <c r="A397" s="144">
        <v>2.5</v>
      </c>
      <c r="B397" s="24">
        <v>-114.14</v>
      </c>
      <c r="C397" s="24">
        <v>37.348999999999997</v>
      </c>
      <c r="D397" s="25">
        <v>5</v>
      </c>
      <c r="E397" s="25">
        <v>2001</v>
      </c>
      <c r="F397" s="25">
        <v>5</v>
      </c>
      <c r="G397" s="25">
        <v>7</v>
      </c>
      <c r="H397" s="25">
        <v>10</v>
      </c>
      <c r="I397" s="25">
        <v>55</v>
      </c>
      <c r="J397" s="25">
        <v>23.4</v>
      </c>
      <c r="K397" s="26">
        <v>0.22500000000000001</v>
      </c>
      <c r="L397" s="27">
        <v>0.01</v>
      </c>
      <c r="M397" s="25" t="s">
        <v>4</v>
      </c>
      <c r="N397" s="26">
        <f t="shared" si="6"/>
        <v>0.86246540911615621</v>
      </c>
    </row>
    <row r="398" spans="1:14" x14ac:dyDescent="0.25">
      <c r="A398" s="144">
        <v>2.76</v>
      </c>
      <c r="B398" s="24">
        <v>-113.38200000000001</v>
      </c>
      <c r="C398" s="24">
        <v>37.130000000000003</v>
      </c>
      <c r="D398" s="25">
        <v>1</v>
      </c>
      <c r="E398" s="25">
        <v>2001</v>
      </c>
      <c r="F398" s="25">
        <v>8</v>
      </c>
      <c r="G398" s="25">
        <v>3</v>
      </c>
      <c r="H398" s="25">
        <v>1</v>
      </c>
      <c r="I398" s="25">
        <v>52</v>
      </c>
      <c r="J398" s="25">
        <v>59.9</v>
      </c>
      <c r="K398" s="26">
        <v>0.11799999999999999</v>
      </c>
      <c r="L398" s="27">
        <v>0.01</v>
      </c>
      <c r="M398" s="25" t="s">
        <v>7</v>
      </c>
      <c r="N398" s="26">
        <f t="shared" si="6"/>
        <v>0.96012165782702619</v>
      </c>
    </row>
    <row r="399" spans="1:14" x14ac:dyDescent="0.25">
      <c r="A399" s="144">
        <v>2.64</v>
      </c>
      <c r="B399" s="24">
        <v>-112.91200000000001</v>
      </c>
      <c r="C399" s="24">
        <v>37.101999999999997</v>
      </c>
      <c r="D399" s="25">
        <v>1</v>
      </c>
      <c r="E399" s="25">
        <v>2001</v>
      </c>
      <c r="F399" s="25">
        <v>8</v>
      </c>
      <c r="G399" s="25">
        <v>28</v>
      </c>
      <c r="H399" s="25">
        <v>21</v>
      </c>
      <c r="I399" s="25">
        <v>55</v>
      </c>
      <c r="J399" s="25">
        <v>23.3</v>
      </c>
      <c r="K399" s="26">
        <v>0.22500000000000001</v>
      </c>
      <c r="L399" s="27">
        <v>0.01</v>
      </c>
      <c r="M399" s="25" t="s">
        <v>4</v>
      </c>
      <c r="N399" s="26">
        <f t="shared" si="6"/>
        <v>0.86246540911615621</v>
      </c>
    </row>
    <row r="400" spans="1:14" x14ac:dyDescent="0.25">
      <c r="A400" s="144">
        <v>2.74</v>
      </c>
      <c r="B400" s="24">
        <v>-113.041</v>
      </c>
      <c r="C400" s="24">
        <v>37.792999999999999</v>
      </c>
      <c r="D400" s="25">
        <v>0</v>
      </c>
      <c r="E400" s="25">
        <v>2001</v>
      </c>
      <c r="F400" s="25">
        <v>10</v>
      </c>
      <c r="G400" s="25">
        <v>3</v>
      </c>
      <c r="H400" s="25">
        <v>8</v>
      </c>
      <c r="I400" s="25">
        <v>31</v>
      </c>
      <c r="J400" s="25">
        <v>49.8</v>
      </c>
      <c r="K400" s="26">
        <v>0.11799999999999999</v>
      </c>
      <c r="L400" s="27">
        <v>0.01</v>
      </c>
      <c r="M400" s="25" t="s">
        <v>7</v>
      </c>
      <c r="N400" s="26">
        <f t="shared" si="6"/>
        <v>0.96012165782702619</v>
      </c>
    </row>
    <row r="401" spans="1:14" x14ac:dyDescent="0.25">
      <c r="A401" s="144">
        <v>2.64</v>
      </c>
      <c r="B401" s="24">
        <v>-111.441</v>
      </c>
      <c r="C401" s="24">
        <v>38.863999999999997</v>
      </c>
      <c r="D401" s="25">
        <v>9</v>
      </c>
      <c r="E401" s="25">
        <v>2001</v>
      </c>
      <c r="F401" s="25">
        <v>10</v>
      </c>
      <c r="G401" s="25">
        <v>23</v>
      </c>
      <c r="H401" s="25">
        <v>13</v>
      </c>
      <c r="I401" s="25">
        <v>2</v>
      </c>
      <c r="J401" s="25">
        <v>26.8</v>
      </c>
      <c r="K401" s="26">
        <v>0.11799999999999999</v>
      </c>
      <c r="L401" s="27">
        <v>0.01</v>
      </c>
      <c r="M401" s="25" t="s">
        <v>7</v>
      </c>
      <c r="N401" s="26">
        <f t="shared" si="6"/>
        <v>0.96012165782702619</v>
      </c>
    </row>
    <row r="402" spans="1:14" x14ac:dyDescent="0.25">
      <c r="A402" s="144">
        <v>2.7</v>
      </c>
      <c r="B402" s="24">
        <v>-111.953</v>
      </c>
      <c r="C402" s="24">
        <v>39.543999999999997</v>
      </c>
      <c r="D402" s="25">
        <v>6</v>
      </c>
      <c r="E402" s="25">
        <v>2002</v>
      </c>
      <c r="F402" s="25">
        <v>1</v>
      </c>
      <c r="G402" s="25">
        <v>8</v>
      </c>
      <c r="H402" s="25">
        <v>20</v>
      </c>
      <c r="I402" s="25">
        <v>29</v>
      </c>
      <c r="J402" s="25">
        <v>8.3000000000000007</v>
      </c>
      <c r="K402" s="26">
        <v>0.11799999999999999</v>
      </c>
      <c r="L402" s="27">
        <v>0.01</v>
      </c>
      <c r="M402" s="25" t="s">
        <v>7</v>
      </c>
      <c r="N402" s="26">
        <f t="shared" si="6"/>
        <v>0.96012165782702619</v>
      </c>
    </row>
    <row r="403" spans="1:14" x14ac:dyDescent="0.25">
      <c r="A403" s="144">
        <v>2.78</v>
      </c>
      <c r="B403" s="24">
        <v>-111.6</v>
      </c>
      <c r="C403" s="24">
        <v>41.555999999999997</v>
      </c>
      <c r="D403" s="25">
        <v>8</v>
      </c>
      <c r="E403" s="25">
        <v>2002</v>
      </c>
      <c r="F403" s="25">
        <v>2</v>
      </c>
      <c r="G403" s="25">
        <v>10</v>
      </c>
      <c r="H403" s="25">
        <v>7</v>
      </c>
      <c r="I403" s="25">
        <v>48</v>
      </c>
      <c r="J403" s="25">
        <v>6.8</v>
      </c>
      <c r="K403" s="26">
        <v>0.11799999999999999</v>
      </c>
      <c r="L403" s="27">
        <v>0.01</v>
      </c>
      <c r="M403" s="25" t="s">
        <v>7</v>
      </c>
      <c r="N403" s="26">
        <f t="shared" si="6"/>
        <v>0.96012165782702619</v>
      </c>
    </row>
    <row r="404" spans="1:14" x14ac:dyDescent="0.25">
      <c r="A404" s="144">
        <v>2.79</v>
      </c>
      <c r="B404" s="24">
        <v>-112.258</v>
      </c>
      <c r="C404" s="24">
        <v>38.581000000000003</v>
      </c>
      <c r="D404" s="25">
        <v>1</v>
      </c>
      <c r="E404" s="25">
        <v>2002</v>
      </c>
      <c r="F404" s="25">
        <v>4</v>
      </c>
      <c r="G404" s="25">
        <v>21</v>
      </c>
      <c r="H404" s="25">
        <v>12</v>
      </c>
      <c r="I404" s="25">
        <v>4</v>
      </c>
      <c r="J404" s="25">
        <v>35.200000000000003</v>
      </c>
      <c r="K404" s="26">
        <v>0.11799999999999999</v>
      </c>
      <c r="L404" s="27">
        <v>0.01</v>
      </c>
      <c r="M404" s="25" t="s">
        <v>7</v>
      </c>
      <c r="N404" s="26">
        <f t="shared" si="6"/>
        <v>0.96012165782702619</v>
      </c>
    </row>
    <row r="405" spans="1:14" x14ac:dyDescent="0.25">
      <c r="A405" s="144">
        <v>2.67</v>
      </c>
      <c r="B405" s="24">
        <v>-113.377</v>
      </c>
      <c r="C405" s="24">
        <v>37.85</v>
      </c>
      <c r="D405" s="25">
        <v>4</v>
      </c>
      <c r="E405" s="25">
        <v>2002</v>
      </c>
      <c r="F405" s="25">
        <v>5</v>
      </c>
      <c r="G405" s="25">
        <v>2</v>
      </c>
      <c r="H405" s="25">
        <v>4</v>
      </c>
      <c r="I405" s="25">
        <v>46</v>
      </c>
      <c r="J405" s="25">
        <v>31.2</v>
      </c>
      <c r="K405" s="26">
        <v>0.11799999999999999</v>
      </c>
      <c r="L405" s="27">
        <v>0.01</v>
      </c>
      <c r="M405" s="25" t="s">
        <v>7</v>
      </c>
      <c r="N405" s="26">
        <f t="shared" si="6"/>
        <v>0.96012165782702619</v>
      </c>
    </row>
    <row r="406" spans="1:14" x14ac:dyDescent="0.25">
      <c r="A406" s="144">
        <v>2.63</v>
      </c>
      <c r="B406" s="24">
        <v>-111.623</v>
      </c>
      <c r="C406" s="24">
        <v>40.755000000000003</v>
      </c>
      <c r="D406" s="25">
        <v>11</v>
      </c>
      <c r="E406" s="25">
        <v>2002</v>
      </c>
      <c r="F406" s="25">
        <v>11</v>
      </c>
      <c r="G406" s="25">
        <v>3</v>
      </c>
      <c r="H406" s="25">
        <v>22</v>
      </c>
      <c r="I406" s="25">
        <v>29</v>
      </c>
      <c r="J406" s="25">
        <v>43.5</v>
      </c>
      <c r="K406" s="26">
        <v>0.11799999999999999</v>
      </c>
      <c r="L406" s="27">
        <v>0.01</v>
      </c>
      <c r="M406" s="25" t="s">
        <v>7</v>
      </c>
      <c r="N406" s="26">
        <f t="shared" si="6"/>
        <v>0.96012165782702619</v>
      </c>
    </row>
    <row r="407" spans="1:14" x14ac:dyDescent="0.25">
      <c r="A407" s="144">
        <v>2.71</v>
      </c>
      <c r="B407" s="24">
        <v>-111.651</v>
      </c>
      <c r="C407" s="24">
        <v>41.654000000000003</v>
      </c>
      <c r="D407" s="25">
        <v>12</v>
      </c>
      <c r="E407" s="25">
        <v>2002</v>
      </c>
      <c r="F407" s="25">
        <v>11</v>
      </c>
      <c r="G407" s="25">
        <v>3</v>
      </c>
      <c r="H407" s="25">
        <v>22</v>
      </c>
      <c r="I407" s="25">
        <v>49</v>
      </c>
      <c r="J407" s="25">
        <v>15.1</v>
      </c>
      <c r="K407" s="26">
        <v>0.11799999999999999</v>
      </c>
      <c r="L407" s="27">
        <v>0.01</v>
      </c>
      <c r="M407" s="25" t="s">
        <v>7</v>
      </c>
      <c r="N407" s="26">
        <f t="shared" si="6"/>
        <v>0.96012165782702619</v>
      </c>
    </row>
    <row r="408" spans="1:14" x14ac:dyDescent="0.25">
      <c r="A408" s="144">
        <v>2.7</v>
      </c>
      <c r="B408" s="24">
        <v>-111.97199999999999</v>
      </c>
      <c r="C408" s="24">
        <v>40.469000000000001</v>
      </c>
      <c r="D408" s="25">
        <v>5</v>
      </c>
      <c r="E408" s="25">
        <v>2002</v>
      </c>
      <c r="F408" s="25">
        <v>11</v>
      </c>
      <c r="G408" s="25">
        <v>4</v>
      </c>
      <c r="H408" s="25">
        <v>18</v>
      </c>
      <c r="I408" s="25">
        <v>52</v>
      </c>
      <c r="J408" s="25">
        <v>50.5</v>
      </c>
      <c r="K408" s="26">
        <v>0.11799999999999999</v>
      </c>
      <c r="L408" s="27">
        <v>0.01</v>
      </c>
      <c r="M408" s="25" t="s">
        <v>7</v>
      </c>
      <c r="N408" s="26">
        <f t="shared" si="6"/>
        <v>0.96012165782702619</v>
      </c>
    </row>
    <row r="409" spans="1:14" x14ac:dyDescent="0.25">
      <c r="A409" s="144">
        <v>2.83</v>
      </c>
      <c r="B409" s="24">
        <v>-112.747</v>
      </c>
      <c r="C409" s="24">
        <v>38.250999999999998</v>
      </c>
      <c r="D409" s="25">
        <v>0</v>
      </c>
      <c r="E409" s="25">
        <v>2002</v>
      </c>
      <c r="F409" s="25">
        <v>11</v>
      </c>
      <c r="G409" s="25">
        <v>13</v>
      </c>
      <c r="H409" s="25">
        <v>23</v>
      </c>
      <c r="I409" s="25">
        <v>24</v>
      </c>
      <c r="J409" s="25">
        <v>32.700000000000003</v>
      </c>
      <c r="K409" s="26">
        <v>0.11799999999999999</v>
      </c>
      <c r="L409" s="27">
        <v>0.01</v>
      </c>
      <c r="M409" s="25" t="s">
        <v>7</v>
      </c>
      <c r="N409" s="26">
        <f t="shared" si="6"/>
        <v>0.96012165782702619</v>
      </c>
    </row>
    <row r="410" spans="1:14" x14ac:dyDescent="0.25">
      <c r="A410" s="144">
        <v>2.5099999999999998</v>
      </c>
      <c r="B410" s="24">
        <v>-112.982</v>
      </c>
      <c r="C410" s="24">
        <v>37.834000000000003</v>
      </c>
      <c r="D410" s="25">
        <v>3</v>
      </c>
      <c r="E410" s="25">
        <v>2002</v>
      </c>
      <c r="F410" s="25">
        <v>12</v>
      </c>
      <c r="G410" s="25">
        <v>4</v>
      </c>
      <c r="H410" s="25">
        <v>15</v>
      </c>
      <c r="I410" s="25">
        <v>8</v>
      </c>
      <c r="J410" s="25">
        <v>37</v>
      </c>
      <c r="K410" s="26">
        <v>0.22500000000000001</v>
      </c>
      <c r="L410" s="27">
        <v>0.01</v>
      </c>
      <c r="M410" s="25" t="s">
        <v>4</v>
      </c>
      <c r="N410" s="26">
        <f t="shared" si="6"/>
        <v>0.86246540911615621</v>
      </c>
    </row>
    <row r="411" spans="1:14" x14ac:dyDescent="0.25">
      <c r="A411" s="144">
        <v>2.5299999999999998</v>
      </c>
      <c r="B411" s="24">
        <v>-112.479</v>
      </c>
      <c r="C411" s="24">
        <v>37.786999999999999</v>
      </c>
      <c r="D411" s="25">
        <v>6</v>
      </c>
      <c r="E411" s="25">
        <v>2002</v>
      </c>
      <c r="F411" s="25">
        <v>12</v>
      </c>
      <c r="G411" s="25">
        <v>23</v>
      </c>
      <c r="H411" s="25">
        <v>18</v>
      </c>
      <c r="I411" s="25">
        <v>5</v>
      </c>
      <c r="J411" s="25">
        <v>27.3</v>
      </c>
      <c r="K411" s="26">
        <v>0.22500000000000001</v>
      </c>
      <c r="L411" s="27">
        <v>0.01</v>
      </c>
      <c r="M411" s="25" t="s">
        <v>4</v>
      </c>
      <c r="N411" s="26">
        <f t="shared" si="6"/>
        <v>0.86246540911615621</v>
      </c>
    </row>
    <row r="412" spans="1:14" x14ac:dyDescent="0.25">
      <c r="A412" s="144">
        <v>2.74</v>
      </c>
      <c r="B412" s="24">
        <v>-112.608</v>
      </c>
      <c r="C412" s="24">
        <v>38.228000000000002</v>
      </c>
      <c r="D412" s="25">
        <v>0</v>
      </c>
      <c r="E412" s="25">
        <v>2003</v>
      </c>
      <c r="F412" s="25">
        <v>2</v>
      </c>
      <c r="G412" s="25">
        <v>20</v>
      </c>
      <c r="H412" s="25">
        <v>14</v>
      </c>
      <c r="I412" s="25">
        <v>50</v>
      </c>
      <c r="J412" s="25">
        <v>31.2</v>
      </c>
      <c r="K412" s="26">
        <v>0.11799999999999999</v>
      </c>
      <c r="L412" s="27">
        <v>0.01</v>
      </c>
      <c r="M412" s="25" t="s">
        <v>7</v>
      </c>
      <c r="N412" s="26">
        <f t="shared" si="6"/>
        <v>0.96012165782702619</v>
      </c>
    </row>
    <row r="413" spans="1:14" x14ac:dyDescent="0.25">
      <c r="A413" s="144">
        <v>2.77</v>
      </c>
      <c r="B413" s="24">
        <v>-113.60599999999999</v>
      </c>
      <c r="C413" s="24">
        <v>41.779000000000003</v>
      </c>
      <c r="D413" s="25">
        <v>1</v>
      </c>
      <c r="E413" s="25">
        <v>2003</v>
      </c>
      <c r="F413" s="25">
        <v>4</v>
      </c>
      <c r="G413" s="25">
        <v>18</v>
      </c>
      <c r="H413" s="25">
        <v>17</v>
      </c>
      <c r="I413" s="25">
        <v>34</v>
      </c>
      <c r="J413" s="25">
        <v>19.8</v>
      </c>
      <c r="K413" s="26">
        <v>0.11799999999999999</v>
      </c>
      <c r="L413" s="27">
        <v>0.01</v>
      </c>
      <c r="M413" s="25" t="s">
        <v>7</v>
      </c>
      <c r="N413" s="26">
        <f t="shared" si="6"/>
        <v>0.96012165782702619</v>
      </c>
    </row>
    <row r="414" spans="1:14" x14ac:dyDescent="0.25">
      <c r="A414" s="144">
        <v>2.73</v>
      </c>
      <c r="B414" s="24">
        <v>-112.19499999999999</v>
      </c>
      <c r="C414" s="24">
        <v>38.603000000000002</v>
      </c>
      <c r="D414" s="25">
        <v>4</v>
      </c>
      <c r="E414" s="25">
        <v>2003</v>
      </c>
      <c r="F414" s="25">
        <v>5</v>
      </c>
      <c r="G414" s="25">
        <v>25</v>
      </c>
      <c r="H414" s="25">
        <v>0</v>
      </c>
      <c r="I414" s="25">
        <v>32</v>
      </c>
      <c r="J414" s="25">
        <v>18.2</v>
      </c>
      <c r="K414" s="26">
        <v>0.11799999999999999</v>
      </c>
      <c r="L414" s="27">
        <v>0.01</v>
      </c>
      <c r="M414" s="25" t="s">
        <v>7</v>
      </c>
      <c r="N414" s="26">
        <f t="shared" si="6"/>
        <v>0.96012165782702619</v>
      </c>
    </row>
    <row r="415" spans="1:14" x14ac:dyDescent="0.25">
      <c r="A415" s="144">
        <v>2.79</v>
      </c>
      <c r="B415" s="24">
        <v>-112.889</v>
      </c>
      <c r="C415" s="24">
        <v>41.427</v>
      </c>
      <c r="D415" s="25">
        <v>2</v>
      </c>
      <c r="E415" s="25">
        <v>2003</v>
      </c>
      <c r="F415" s="25">
        <v>6</v>
      </c>
      <c r="G415" s="25">
        <v>3</v>
      </c>
      <c r="H415" s="25">
        <v>23</v>
      </c>
      <c r="I415" s="25">
        <v>51</v>
      </c>
      <c r="J415" s="25">
        <v>35.299999999999997</v>
      </c>
      <c r="K415" s="26">
        <v>0.11799999999999999</v>
      </c>
      <c r="L415" s="27">
        <v>0.01</v>
      </c>
      <c r="M415" s="25" t="s">
        <v>7</v>
      </c>
      <c r="N415" s="26">
        <f t="shared" si="6"/>
        <v>0.96012165782702619</v>
      </c>
    </row>
    <row r="416" spans="1:14" x14ac:dyDescent="0.25">
      <c r="A416" s="144">
        <v>2.79</v>
      </c>
      <c r="B416" s="24">
        <v>-113.801</v>
      </c>
      <c r="C416" s="24">
        <v>37.43</v>
      </c>
      <c r="D416" s="25">
        <v>1</v>
      </c>
      <c r="E416" s="25">
        <v>2003</v>
      </c>
      <c r="F416" s="25">
        <v>7</v>
      </c>
      <c r="G416" s="25">
        <v>9</v>
      </c>
      <c r="H416" s="25">
        <v>4</v>
      </c>
      <c r="I416" s="25">
        <v>33</v>
      </c>
      <c r="J416" s="25">
        <v>9</v>
      </c>
      <c r="K416" s="26">
        <v>0.11799999999999999</v>
      </c>
      <c r="L416" s="27">
        <v>0.01</v>
      </c>
      <c r="M416" s="25" t="s">
        <v>7</v>
      </c>
      <c r="N416" s="26">
        <f t="shared" si="6"/>
        <v>0.96012165782702619</v>
      </c>
    </row>
    <row r="417" spans="1:14" x14ac:dyDescent="0.25">
      <c r="A417" s="144">
        <v>2.81</v>
      </c>
      <c r="B417" s="24">
        <v>-111.91500000000001</v>
      </c>
      <c r="C417" s="24">
        <v>39.472999999999999</v>
      </c>
      <c r="D417" s="25">
        <v>1</v>
      </c>
      <c r="E417" s="25">
        <v>2003</v>
      </c>
      <c r="F417" s="25">
        <v>8</v>
      </c>
      <c r="G417" s="25">
        <v>16</v>
      </c>
      <c r="H417" s="25">
        <v>4</v>
      </c>
      <c r="I417" s="25">
        <v>23</v>
      </c>
      <c r="J417" s="25">
        <v>15.3</v>
      </c>
      <c r="K417" s="26">
        <v>0.11799999999999999</v>
      </c>
      <c r="L417" s="27">
        <v>0.01</v>
      </c>
      <c r="M417" s="25" t="s">
        <v>7</v>
      </c>
      <c r="N417" s="26">
        <f t="shared" si="6"/>
        <v>0.96012165782702619</v>
      </c>
    </row>
    <row r="418" spans="1:14" x14ac:dyDescent="0.25">
      <c r="A418" s="144">
        <v>2.73</v>
      </c>
      <c r="B418" s="24">
        <v>-112.998</v>
      </c>
      <c r="C418" s="24">
        <v>37.872999999999998</v>
      </c>
      <c r="D418" s="25">
        <v>1</v>
      </c>
      <c r="E418" s="25">
        <v>2003</v>
      </c>
      <c r="F418" s="25">
        <v>9</v>
      </c>
      <c r="G418" s="25">
        <v>26</v>
      </c>
      <c r="H418" s="25">
        <v>1</v>
      </c>
      <c r="I418" s="25">
        <v>12</v>
      </c>
      <c r="J418" s="25">
        <v>6.7</v>
      </c>
      <c r="K418" s="26">
        <v>0.11799999999999999</v>
      </c>
      <c r="L418" s="27">
        <v>0.01</v>
      </c>
      <c r="M418" s="25" t="s">
        <v>7</v>
      </c>
      <c r="N418" s="26">
        <f t="shared" si="6"/>
        <v>0.96012165782702619</v>
      </c>
    </row>
    <row r="419" spans="1:14" x14ac:dyDescent="0.25">
      <c r="A419" s="144">
        <v>2.69</v>
      </c>
      <c r="B419" s="24">
        <v>-113.081</v>
      </c>
      <c r="C419" s="24">
        <v>36.942999999999998</v>
      </c>
      <c r="D419" s="25">
        <v>8</v>
      </c>
      <c r="E419" s="25">
        <v>2003</v>
      </c>
      <c r="F419" s="25">
        <v>12</v>
      </c>
      <c r="G419" s="25">
        <v>11</v>
      </c>
      <c r="H419" s="25">
        <v>8</v>
      </c>
      <c r="I419" s="25">
        <v>57</v>
      </c>
      <c r="J419" s="25">
        <v>48.1</v>
      </c>
      <c r="K419" s="26">
        <v>0.22500000000000001</v>
      </c>
      <c r="L419" s="27">
        <v>0.01</v>
      </c>
      <c r="M419" s="25" t="s">
        <v>4</v>
      </c>
      <c r="N419" s="26">
        <f t="shared" si="6"/>
        <v>0.86246540911615621</v>
      </c>
    </row>
    <row r="420" spans="1:14" x14ac:dyDescent="0.25">
      <c r="A420" s="144">
        <v>2.58</v>
      </c>
      <c r="B420" s="24">
        <v>-113.675</v>
      </c>
      <c r="C420" s="24">
        <v>37.880000000000003</v>
      </c>
      <c r="D420" s="25">
        <v>0</v>
      </c>
      <c r="E420" s="25">
        <v>2004</v>
      </c>
      <c r="F420" s="25">
        <v>1</v>
      </c>
      <c r="G420" s="25">
        <v>17</v>
      </c>
      <c r="H420" s="25">
        <v>19</v>
      </c>
      <c r="I420" s="25">
        <v>41</v>
      </c>
      <c r="J420" s="25">
        <v>16.100000000000001</v>
      </c>
      <c r="K420" s="26">
        <v>0.22500000000000001</v>
      </c>
      <c r="L420" s="27">
        <v>0.01</v>
      </c>
      <c r="M420" s="25" t="s">
        <v>4</v>
      </c>
      <c r="N420" s="26">
        <f t="shared" si="6"/>
        <v>0.86246540911615621</v>
      </c>
    </row>
    <row r="421" spans="1:14" x14ac:dyDescent="0.25">
      <c r="A421" s="144">
        <v>2.72</v>
      </c>
      <c r="B421" s="24">
        <v>-110.50700000000001</v>
      </c>
      <c r="C421" s="24">
        <v>39.241</v>
      </c>
      <c r="D421" s="25">
        <v>6</v>
      </c>
      <c r="E421" s="25">
        <v>2004</v>
      </c>
      <c r="F421" s="25">
        <v>2</v>
      </c>
      <c r="G421" s="25">
        <v>22</v>
      </c>
      <c r="H421" s="25">
        <v>7</v>
      </c>
      <c r="I421" s="25">
        <v>42</v>
      </c>
      <c r="J421" s="25">
        <v>6.5</v>
      </c>
      <c r="K421" s="26">
        <v>0.11799999999999999</v>
      </c>
      <c r="L421" s="27">
        <v>0.01</v>
      </c>
      <c r="M421" s="25" t="s">
        <v>7</v>
      </c>
      <c r="N421" s="26">
        <f t="shared" si="6"/>
        <v>0.96012165782702619</v>
      </c>
    </row>
    <row r="422" spans="1:14" x14ac:dyDescent="0.25">
      <c r="A422" s="144">
        <v>2.74</v>
      </c>
      <c r="B422" s="24">
        <v>-111.624</v>
      </c>
      <c r="C422" s="24">
        <v>38.838999999999999</v>
      </c>
      <c r="D422" s="25">
        <v>12</v>
      </c>
      <c r="E422" s="25">
        <v>2004</v>
      </c>
      <c r="F422" s="25">
        <v>3</v>
      </c>
      <c r="G422" s="25">
        <v>14</v>
      </c>
      <c r="H422" s="25">
        <v>19</v>
      </c>
      <c r="I422" s="25">
        <v>25</v>
      </c>
      <c r="J422" s="25">
        <v>35</v>
      </c>
      <c r="K422" s="26">
        <v>0.11799999999999999</v>
      </c>
      <c r="L422" s="27">
        <v>0.01</v>
      </c>
      <c r="M422" s="25" t="s">
        <v>7</v>
      </c>
      <c r="N422" s="26">
        <f t="shared" si="6"/>
        <v>0.96012165782702619</v>
      </c>
    </row>
    <row r="423" spans="1:14" x14ac:dyDescent="0.25">
      <c r="A423" s="144">
        <v>2.77</v>
      </c>
      <c r="B423" s="24">
        <v>-111.30500000000001</v>
      </c>
      <c r="C423" s="24">
        <v>41.195999999999998</v>
      </c>
      <c r="D423" s="25">
        <v>12</v>
      </c>
      <c r="E423" s="25">
        <v>2004</v>
      </c>
      <c r="F423" s="25">
        <v>5</v>
      </c>
      <c r="G423" s="25">
        <v>28</v>
      </c>
      <c r="H423" s="25">
        <v>3</v>
      </c>
      <c r="I423" s="25">
        <v>38</v>
      </c>
      <c r="J423" s="25">
        <v>4.9000000000000004</v>
      </c>
      <c r="K423" s="26">
        <v>0.11799999999999999</v>
      </c>
      <c r="L423" s="27">
        <v>0.01</v>
      </c>
      <c r="M423" s="25" t="s">
        <v>7</v>
      </c>
      <c r="N423" s="26">
        <f t="shared" si="6"/>
        <v>0.96012165782702619</v>
      </c>
    </row>
    <row r="424" spans="1:14" x14ac:dyDescent="0.25">
      <c r="A424" s="144">
        <v>2.83</v>
      </c>
      <c r="B424" s="24">
        <v>-111.58199999999999</v>
      </c>
      <c r="C424" s="24">
        <v>38.762</v>
      </c>
      <c r="D424" s="25">
        <v>1</v>
      </c>
      <c r="E424" s="25">
        <v>2004</v>
      </c>
      <c r="F424" s="25">
        <v>6</v>
      </c>
      <c r="G424" s="25">
        <v>4</v>
      </c>
      <c r="H424" s="25">
        <v>21</v>
      </c>
      <c r="I424" s="25">
        <v>59</v>
      </c>
      <c r="J424" s="25">
        <v>4.5999999999999996</v>
      </c>
      <c r="K424" s="26">
        <v>0.11799999999999999</v>
      </c>
      <c r="L424" s="27">
        <v>0.01</v>
      </c>
      <c r="M424" s="25" t="s">
        <v>7</v>
      </c>
      <c r="N424" s="26">
        <f t="shared" si="6"/>
        <v>0.96012165782702619</v>
      </c>
    </row>
    <row r="425" spans="1:14" x14ac:dyDescent="0.25">
      <c r="A425" s="144">
        <v>2.68</v>
      </c>
      <c r="B425" s="24">
        <v>-113.547</v>
      </c>
      <c r="C425" s="24">
        <v>36.877000000000002</v>
      </c>
      <c r="D425" s="25">
        <v>0</v>
      </c>
      <c r="E425" s="25">
        <v>2004</v>
      </c>
      <c r="F425" s="25">
        <v>11</v>
      </c>
      <c r="G425" s="25">
        <v>23</v>
      </c>
      <c r="H425" s="25">
        <v>14</v>
      </c>
      <c r="I425" s="25">
        <v>44</v>
      </c>
      <c r="J425" s="25">
        <v>59.1</v>
      </c>
      <c r="K425" s="26">
        <v>0.22500000000000001</v>
      </c>
      <c r="L425" s="27">
        <v>0.01</v>
      </c>
      <c r="M425" s="25" t="s">
        <v>4</v>
      </c>
      <c r="N425" s="26">
        <f t="shared" si="6"/>
        <v>0.86246540911615621</v>
      </c>
    </row>
    <row r="426" spans="1:14" x14ac:dyDescent="0.25">
      <c r="A426" s="144">
        <v>2.76</v>
      </c>
      <c r="B426" s="24">
        <v>-111.932</v>
      </c>
      <c r="C426" s="24">
        <v>39.801000000000002</v>
      </c>
      <c r="D426" s="25">
        <v>2</v>
      </c>
      <c r="E426" s="25">
        <v>2004</v>
      </c>
      <c r="F426" s="25">
        <v>12</v>
      </c>
      <c r="G426" s="25">
        <v>4</v>
      </c>
      <c r="H426" s="25">
        <v>16</v>
      </c>
      <c r="I426" s="25">
        <v>5</v>
      </c>
      <c r="J426" s="25">
        <v>55.3</v>
      </c>
      <c r="K426" s="26">
        <v>0.11799999999999999</v>
      </c>
      <c r="L426" s="27">
        <v>0.01</v>
      </c>
      <c r="M426" s="25" t="s">
        <v>7</v>
      </c>
      <c r="N426" s="26">
        <f t="shared" si="6"/>
        <v>0.96012165782702619</v>
      </c>
    </row>
    <row r="427" spans="1:14" x14ac:dyDescent="0.25">
      <c r="A427" s="144">
        <v>2.71</v>
      </c>
      <c r="B427" s="24">
        <v>-112.676</v>
      </c>
      <c r="C427" s="24">
        <v>38.155999999999999</v>
      </c>
      <c r="D427" s="25">
        <v>0</v>
      </c>
      <c r="E427" s="25">
        <v>2004</v>
      </c>
      <c r="F427" s="25">
        <v>12</v>
      </c>
      <c r="G427" s="25">
        <v>22</v>
      </c>
      <c r="H427" s="25">
        <v>21</v>
      </c>
      <c r="I427" s="25">
        <v>44</v>
      </c>
      <c r="J427" s="25">
        <v>2.2000000000000002</v>
      </c>
      <c r="K427" s="26">
        <v>0.11799999999999999</v>
      </c>
      <c r="L427" s="27">
        <v>0.01</v>
      </c>
      <c r="M427" s="25" t="s">
        <v>7</v>
      </c>
      <c r="N427" s="26">
        <f t="shared" si="6"/>
        <v>0.96012165782702619</v>
      </c>
    </row>
    <row r="428" spans="1:14" x14ac:dyDescent="0.25">
      <c r="A428" s="144">
        <v>2.84</v>
      </c>
      <c r="B428" s="24">
        <v>-114.074</v>
      </c>
      <c r="C428" s="24">
        <v>40.125</v>
      </c>
      <c r="D428" s="25">
        <v>5</v>
      </c>
      <c r="E428" s="25">
        <v>2005</v>
      </c>
      <c r="F428" s="25">
        <v>2</v>
      </c>
      <c r="G428" s="25">
        <v>9</v>
      </c>
      <c r="H428" s="25">
        <v>2</v>
      </c>
      <c r="I428" s="25">
        <v>7</v>
      </c>
      <c r="J428" s="25">
        <v>22.4</v>
      </c>
      <c r="K428" s="26">
        <v>0.11799999999999999</v>
      </c>
      <c r="L428" s="27">
        <v>0.01</v>
      </c>
      <c r="M428" s="25" t="s">
        <v>7</v>
      </c>
      <c r="N428" s="26">
        <f t="shared" si="6"/>
        <v>0.96012165782702619</v>
      </c>
    </row>
    <row r="429" spans="1:14" x14ac:dyDescent="0.25">
      <c r="A429" s="144">
        <v>2.75</v>
      </c>
      <c r="B429" s="24">
        <v>-111.49</v>
      </c>
      <c r="C429" s="24">
        <v>42.393000000000001</v>
      </c>
      <c r="D429" s="25">
        <v>2</v>
      </c>
      <c r="E429" s="25">
        <v>2005</v>
      </c>
      <c r="F429" s="25">
        <v>4</v>
      </c>
      <c r="G429" s="25">
        <v>22</v>
      </c>
      <c r="H429" s="25">
        <v>6</v>
      </c>
      <c r="I429" s="25">
        <v>22</v>
      </c>
      <c r="J429" s="25">
        <v>59.2</v>
      </c>
      <c r="K429" s="26">
        <v>0.11799999999999999</v>
      </c>
      <c r="L429" s="27">
        <v>0.01</v>
      </c>
      <c r="M429" s="25" t="s">
        <v>7</v>
      </c>
      <c r="N429" s="26">
        <f t="shared" si="6"/>
        <v>0.96012165782702619</v>
      </c>
    </row>
    <row r="430" spans="1:14" x14ac:dyDescent="0.25">
      <c r="A430" s="144">
        <v>2.77</v>
      </c>
      <c r="B430" s="24">
        <v>-112.27800000000001</v>
      </c>
      <c r="C430" s="24">
        <v>38.496000000000002</v>
      </c>
      <c r="D430" s="25">
        <v>1</v>
      </c>
      <c r="E430" s="25">
        <v>2005</v>
      </c>
      <c r="F430" s="25">
        <v>5</v>
      </c>
      <c r="G430" s="25">
        <v>18</v>
      </c>
      <c r="H430" s="25">
        <v>10</v>
      </c>
      <c r="I430" s="25">
        <v>58</v>
      </c>
      <c r="J430" s="25">
        <v>46.4</v>
      </c>
      <c r="K430" s="26">
        <v>0.11799999999999999</v>
      </c>
      <c r="L430" s="27">
        <v>0.01</v>
      </c>
      <c r="M430" s="25" t="s">
        <v>7</v>
      </c>
      <c r="N430" s="26">
        <f t="shared" si="6"/>
        <v>0.96012165782702619</v>
      </c>
    </row>
    <row r="431" spans="1:14" x14ac:dyDescent="0.25">
      <c r="A431" s="144">
        <v>2.67</v>
      </c>
      <c r="B431" s="24">
        <v>-113.999</v>
      </c>
      <c r="C431" s="24">
        <v>37.267000000000003</v>
      </c>
      <c r="D431" s="25">
        <v>5</v>
      </c>
      <c r="E431" s="25">
        <v>2005</v>
      </c>
      <c r="F431" s="25">
        <v>6</v>
      </c>
      <c r="G431" s="25">
        <v>1</v>
      </c>
      <c r="H431" s="25">
        <v>5</v>
      </c>
      <c r="I431" s="25">
        <v>6</v>
      </c>
      <c r="J431" s="25">
        <v>39.1</v>
      </c>
      <c r="K431" s="26">
        <v>0.22500000000000001</v>
      </c>
      <c r="L431" s="27">
        <v>0.01</v>
      </c>
      <c r="M431" s="25" t="s">
        <v>4</v>
      </c>
      <c r="N431" s="26">
        <f t="shared" si="6"/>
        <v>0.86246540911615621</v>
      </c>
    </row>
    <row r="432" spans="1:14" x14ac:dyDescent="0.25">
      <c r="A432" s="144">
        <v>2.74</v>
      </c>
      <c r="B432" s="24">
        <v>-113.56399999999999</v>
      </c>
      <c r="C432" s="24">
        <v>36.832000000000001</v>
      </c>
      <c r="D432" s="25">
        <v>2</v>
      </c>
      <c r="E432" s="25">
        <v>2005</v>
      </c>
      <c r="F432" s="25">
        <v>6</v>
      </c>
      <c r="G432" s="25">
        <v>8</v>
      </c>
      <c r="H432" s="25">
        <v>4</v>
      </c>
      <c r="I432" s="25">
        <v>32</v>
      </c>
      <c r="J432" s="25">
        <v>33.1</v>
      </c>
      <c r="K432" s="26">
        <v>0.22500000000000001</v>
      </c>
      <c r="L432" s="27">
        <v>0.01</v>
      </c>
      <c r="M432" s="25" t="s">
        <v>4</v>
      </c>
      <c r="N432" s="26">
        <f t="shared" si="6"/>
        <v>0.86246540911615621</v>
      </c>
    </row>
    <row r="433" spans="1:14" x14ac:dyDescent="0.25">
      <c r="A433" s="144">
        <v>2.6</v>
      </c>
      <c r="B433" s="24">
        <v>-110.497</v>
      </c>
      <c r="C433" s="24">
        <v>37.619999999999997</v>
      </c>
      <c r="D433" s="25">
        <v>0</v>
      </c>
      <c r="E433" s="25">
        <v>2005</v>
      </c>
      <c r="F433" s="25">
        <v>7</v>
      </c>
      <c r="G433" s="25">
        <v>15</v>
      </c>
      <c r="H433" s="25">
        <v>3</v>
      </c>
      <c r="I433" s="25">
        <v>42</v>
      </c>
      <c r="J433" s="25">
        <v>13.3</v>
      </c>
      <c r="K433" s="26">
        <v>0.22500000000000001</v>
      </c>
      <c r="L433" s="27">
        <v>0.01</v>
      </c>
      <c r="M433" s="25" t="s">
        <v>4</v>
      </c>
      <c r="N433" s="26">
        <f t="shared" si="6"/>
        <v>0.86246540911615621</v>
      </c>
    </row>
    <row r="434" spans="1:14" x14ac:dyDescent="0.25">
      <c r="A434" s="144">
        <v>2.79</v>
      </c>
      <c r="B434" s="24">
        <v>-113.794</v>
      </c>
      <c r="C434" s="24">
        <v>40.764000000000003</v>
      </c>
      <c r="D434" s="25">
        <v>4</v>
      </c>
      <c r="E434" s="25">
        <v>2006</v>
      </c>
      <c r="F434" s="25">
        <v>5</v>
      </c>
      <c r="G434" s="25">
        <v>19</v>
      </c>
      <c r="H434" s="25">
        <v>9</v>
      </c>
      <c r="I434" s="25">
        <v>41</v>
      </c>
      <c r="J434" s="25">
        <v>47.2</v>
      </c>
      <c r="K434" s="26">
        <v>0.11799999999999999</v>
      </c>
      <c r="L434" s="27">
        <v>0.01</v>
      </c>
      <c r="M434" s="25" t="s">
        <v>7</v>
      </c>
      <c r="N434" s="26">
        <f t="shared" si="6"/>
        <v>0.96012165782702619</v>
      </c>
    </row>
    <row r="435" spans="1:14" x14ac:dyDescent="0.25">
      <c r="A435" s="144">
        <v>2.75</v>
      </c>
      <c r="B435" s="24">
        <v>-111.423</v>
      </c>
      <c r="C435" s="24">
        <v>41.415999999999997</v>
      </c>
      <c r="D435" s="25">
        <v>8</v>
      </c>
      <c r="E435" s="25">
        <v>2006</v>
      </c>
      <c r="F435" s="25">
        <v>6</v>
      </c>
      <c r="G435" s="25">
        <v>5</v>
      </c>
      <c r="H435" s="25">
        <v>2</v>
      </c>
      <c r="I435" s="25">
        <v>51</v>
      </c>
      <c r="J435" s="25">
        <v>4.5</v>
      </c>
      <c r="K435" s="26">
        <v>0.11799999999999999</v>
      </c>
      <c r="L435" s="27">
        <v>0.01</v>
      </c>
      <c r="M435" s="25" t="s">
        <v>7</v>
      </c>
      <c r="N435" s="26">
        <f t="shared" si="6"/>
        <v>0.96012165782702619</v>
      </c>
    </row>
    <row r="436" spans="1:14" x14ac:dyDescent="0.25">
      <c r="A436" s="144">
        <v>2.7</v>
      </c>
      <c r="B436" s="24">
        <v>-112.88800000000001</v>
      </c>
      <c r="C436" s="24">
        <v>40.945999999999998</v>
      </c>
      <c r="D436" s="25">
        <v>8</v>
      </c>
      <c r="E436" s="25">
        <v>2006</v>
      </c>
      <c r="F436" s="25">
        <v>6</v>
      </c>
      <c r="G436" s="25">
        <v>20</v>
      </c>
      <c r="H436" s="25">
        <v>1</v>
      </c>
      <c r="I436" s="25">
        <v>53</v>
      </c>
      <c r="J436" s="25">
        <v>25.6</v>
      </c>
      <c r="K436" s="26">
        <v>0.11799999999999999</v>
      </c>
      <c r="L436" s="27">
        <v>0.01</v>
      </c>
      <c r="M436" s="25" t="s">
        <v>7</v>
      </c>
      <c r="N436" s="26">
        <f t="shared" si="6"/>
        <v>0.96012165782702619</v>
      </c>
    </row>
    <row r="437" spans="1:14" x14ac:dyDescent="0.25">
      <c r="A437" s="144">
        <v>2.75</v>
      </c>
      <c r="B437" s="24">
        <v>-112.542</v>
      </c>
      <c r="C437" s="24">
        <v>41.906999999999996</v>
      </c>
      <c r="D437" s="25">
        <v>3</v>
      </c>
      <c r="E437" s="25">
        <v>2006</v>
      </c>
      <c r="F437" s="25">
        <v>6</v>
      </c>
      <c r="G437" s="25">
        <v>27</v>
      </c>
      <c r="H437" s="25">
        <v>8</v>
      </c>
      <c r="I437" s="25">
        <v>18</v>
      </c>
      <c r="J437" s="25">
        <v>8.1999999999999993</v>
      </c>
      <c r="K437" s="26">
        <v>0.11799999999999999</v>
      </c>
      <c r="L437" s="27">
        <v>0.01</v>
      </c>
      <c r="M437" s="25" t="s">
        <v>7</v>
      </c>
      <c r="N437" s="26">
        <f t="shared" si="6"/>
        <v>0.96012165782702619</v>
      </c>
    </row>
    <row r="438" spans="1:14" x14ac:dyDescent="0.25">
      <c r="A438" s="144">
        <v>2.83</v>
      </c>
      <c r="B438" s="24">
        <v>-113.502</v>
      </c>
      <c r="C438" s="24">
        <v>37.11</v>
      </c>
      <c r="D438" s="25">
        <v>2</v>
      </c>
      <c r="E438" s="25">
        <v>2006</v>
      </c>
      <c r="F438" s="25">
        <v>10</v>
      </c>
      <c r="G438" s="25">
        <v>29</v>
      </c>
      <c r="H438" s="25">
        <v>3</v>
      </c>
      <c r="I438" s="25">
        <v>56</v>
      </c>
      <c r="J438" s="25">
        <v>15.6</v>
      </c>
      <c r="K438" s="26">
        <v>0.22500000000000001</v>
      </c>
      <c r="L438" s="27">
        <v>0.01</v>
      </c>
      <c r="M438" s="25" t="s">
        <v>4</v>
      </c>
      <c r="N438" s="26">
        <f t="shared" si="6"/>
        <v>0.86246540911615621</v>
      </c>
    </row>
    <row r="439" spans="1:14" x14ac:dyDescent="0.25">
      <c r="A439" s="144">
        <v>2.72</v>
      </c>
      <c r="B439" s="24">
        <v>-112.047</v>
      </c>
      <c r="C439" s="24">
        <v>40.735999999999997</v>
      </c>
      <c r="D439" s="25">
        <v>7</v>
      </c>
      <c r="E439" s="25">
        <v>2006</v>
      </c>
      <c r="F439" s="25">
        <v>11</v>
      </c>
      <c r="G439" s="25">
        <v>17</v>
      </c>
      <c r="H439" s="25">
        <v>6</v>
      </c>
      <c r="I439" s="25">
        <v>22</v>
      </c>
      <c r="J439" s="25">
        <v>8.1999999999999993</v>
      </c>
      <c r="K439" s="26">
        <v>0.11799999999999999</v>
      </c>
      <c r="L439" s="27">
        <v>0.01</v>
      </c>
      <c r="M439" s="25" t="s">
        <v>7</v>
      </c>
      <c r="N439" s="26">
        <f t="shared" si="6"/>
        <v>0.96012165782702619</v>
      </c>
    </row>
    <row r="440" spans="1:14" x14ac:dyDescent="0.25">
      <c r="A440" s="144">
        <v>2.66</v>
      </c>
      <c r="B440" s="24">
        <v>-110.498</v>
      </c>
      <c r="C440" s="24">
        <v>41.146000000000001</v>
      </c>
      <c r="D440" s="25">
        <v>1</v>
      </c>
      <c r="E440" s="25">
        <v>2006</v>
      </c>
      <c r="F440" s="25">
        <v>12</v>
      </c>
      <c r="G440" s="25">
        <v>26</v>
      </c>
      <c r="H440" s="25">
        <v>14</v>
      </c>
      <c r="I440" s="25">
        <v>28</v>
      </c>
      <c r="J440" s="25">
        <v>42.2</v>
      </c>
      <c r="K440" s="26">
        <v>0.11799999999999999</v>
      </c>
      <c r="L440" s="27">
        <v>0.01</v>
      </c>
      <c r="M440" s="25" t="s">
        <v>7</v>
      </c>
      <c r="N440" s="26">
        <f t="shared" si="6"/>
        <v>0.96012165782702619</v>
      </c>
    </row>
    <row r="441" spans="1:14" x14ac:dyDescent="0.25">
      <c r="A441" s="144">
        <v>2.5</v>
      </c>
      <c r="B441" s="24">
        <v>-112.431</v>
      </c>
      <c r="C441" s="24">
        <v>37.075000000000003</v>
      </c>
      <c r="D441" s="25">
        <v>16</v>
      </c>
      <c r="E441" s="25">
        <v>2007</v>
      </c>
      <c r="F441" s="25">
        <v>1</v>
      </c>
      <c r="G441" s="25">
        <v>18</v>
      </c>
      <c r="H441" s="25">
        <v>9</v>
      </c>
      <c r="I441" s="25">
        <v>4</v>
      </c>
      <c r="J441" s="25">
        <v>59</v>
      </c>
      <c r="K441" s="26">
        <v>0.22500000000000001</v>
      </c>
      <c r="L441" s="27">
        <v>0.01</v>
      </c>
      <c r="M441" s="25" t="s">
        <v>4</v>
      </c>
      <c r="N441" s="26">
        <f t="shared" si="6"/>
        <v>0.86246540911615621</v>
      </c>
    </row>
    <row r="442" spans="1:14" x14ac:dyDescent="0.25">
      <c r="A442" s="144">
        <v>2.67</v>
      </c>
      <c r="B442" s="24">
        <v>-110.67400000000001</v>
      </c>
      <c r="C442" s="24">
        <v>40.988999999999997</v>
      </c>
      <c r="D442" s="25">
        <v>2</v>
      </c>
      <c r="E442" s="25">
        <v>2007</v>
      </c>
      <c r="F442" s="25">
        <v>4</v>
      </c>
      <c r="G442" s="25">
        <v>29</v>
      </c>
      <c r="H442" s="25">
        <v>9</v>
      </c>
      <c r="I442" s="25">
        <v>13</v>
      </c>
      <c r="J442" s="25">
        <v>13.2</v>
      </c>
      <c r="K442" s="26">
        <v>0.11799999999999999</v>
      </c>
      <c r="L442" s="27">
        <v>0.01</v>
      </c>
      <c r="M442" s="25" t="s">
        <v>7</v>
      </c>
      <c r="N442" s="26">
        <f t="shared" si="6"/>
        <v>0.96012165782702619</v>
      </c>
    </row>
    <row r="443" spans="1:14" x14ac:dyDescent="0.25">
      <c r="A443" s="144">
        <v>2.71</v>
      </c>
      <c r="B443" s="24">
        <v>-112.20099999999999</v>
      </c>
      <c r="C443" s="24">
        <v>38.482999999999997</v>
      </c>
      <c r="D443" s="25">
        <v>0</v>
      </c>
      <c r="E443" s="25">
        <v>2007</v>
      </c>
      <c r="F443" s="25">
        <v>7</v>
      </c>
      <c r="G443" s="25">
        <v>6</v>
      </c>
      <c r="H443" s="25">
        <v>7</v>
      </c>
      <c r="I443" s="25">
        <v>31</v>
      </c>
      <c r="J443" s="25">
        <v>34.299999999999997</v>
      </c>
      <c r="K443" s="26">
        <v>0.11799999999999999</v>
      </c>
      <c r="L443" s="27">
        <v>0.01</v>
      </c>
      <c r="M443" s="25" t="s">
        <v>7</v>
      </c>
      <c r="N443" s="26">
        <f t="shared" si="6"/>
        <v>0.96012165782702619</v>
      </c>
    </row>
    <row r="444" spans="1:14" x14ac:dyDescent="0.25">
      <c r="A444" s="144">
        <v>2.5099999999999998</v>
      </c>
      <c r="B444" s="24">
        <v>-112.33499999999999</v>
      </c>
      <c r="C444" s="24">
        <v>36.984000000000002</v>
      </c>
      <c r="D444" s="25">
        <v>13</v>
      </c>
      <c r="E444" s="25">
        <v>2007</v>
      </c>
      <c r="F444" s="25">
        <v>9</v>
      </c>
      <c r="G444" s="25">
        <v>26</v>
      </c>
      <c r="H444" s="25">
        <v>2</v>
      </c>
      <c r="I444" s="25">
        <v>24</v>
      </c>
      <c r="J444" s="25">
        <v>6.3</v>
      </c>
      <c r="K444" s="26">
        <v>0.22500000000000001</v>
      </c>
      <c r="L444" s="27">
        <v>0.01</v>
      </c>
      <c r="M444" s="25" t="s">
        <v>4</v>
      </c>
      <c r="N444" s="26">
        <f t="shared" si="6"/>
        <v>0.86246540911615621</v>
      </c>
    </row>
    <row r="445" spans="1:14" x14ac:dyDescent="0.25">
      <c r="A445" s="144">
        <v>2.71</v>
      </c>
      <c r="B445" s="24">
        <v>-111.40300000000001</v>
      </c>
      <c r="C445" s="24">
        <v>42.470999999999997</v>
      </c>
      <c r="D445" s="25">
        <v>1</v>
      </c>
      <c r="E445" s="25">
        <v>2007</v>
      </c>
      <c r="F445" s="25">
        <v>12</v>
      </c>
      <c r="G445" s="25">
        <v>24</v>
      </c>
      <c r="H445" s="25">
        <v>1</v>
      </c>
      <c r="I445" s="25">
        <v>14</v>
      </c>
      <c r="J445" s="25">
        <v>10.4</v>
      </c>
      <c r="K445" s="26">
        <v>0.11799999999999999</v>
      </c>
      <c r="L445" s="27">
        <v>0.01</v>
      </c>
      <c r="M445" s="25" t="s">
        <v>7</v>
      </c>
      <c r="N445" s="26">
        <f t="shared" si="6"/>
        <v>0.96012165782702619</v>
      </c>
    </row>
    <row r="446" spans="1:14" x14ac:dyDescent="0.25">
      <c r="A446" s="144">
        <v>2.81</v>
      </c>
      <c r="B446" s="24">
        <v>-112.961</v>
      </c>
      <c r="C446" s="24">
        <v>37.963999999999999</v>
      </c>
      <c r="D446" s="25">
        <v>7</v>
      </c>
      <c r="E446" s="25">
        <v>2007</v>
      </c>
      <c r="F446" s="25">
        <v>12</v>
      </c>
      <c r="G446" s="25">
        <v>30</v>
      </c>
      <c r="H446" s="25">
        <v>14</v>
      </c>
      <c r="I446" s="25">
        <v>38</v>
      </c>
      <c r="J446" s="25">
        <v>17.5</v>
      </c>
      <c r="K446" s="26">
        <v>0.11799999999999999</v>
      </c>
      <c r="L446" s="27">
        <v>0.01</v>
      </c>
      <c r="M446" s="25" t="s">
        <v>7</v>
      </c>
      <c r="N446" s="26">
        <f t="shared" si="6"/>
        <v>0.96012165782702619</v>
      </c>
    </row>
    <row r="447" spans="1:14" x14ac:dyDescent="0.25">
      <c r="A447" s="144">
        <v>2.77</v>
      </c>
      <c r="B447" s="24">
        <v>-112.517</v>
      </c>
      <c r="C447" s="24">
        <v>38.729999999999997</v>
      </c>
      <c r="D447" s="25">
        <v>0</v>
      </c>
      <c r="E447" s="25">
        <v>2008</v>
      </c>
      <c r="F447" s="25">
        <v>2</v>
      </c>
      <c r="G447" s="25">
        <v>4</v>
      </c>
      <c r="H447" s="25">
        <v>3</v>
      </c>
      <c r="I447" s="25">
        <v>39</v>
      </c>
      <c r="J447" s="25">
        <v>23.4</v>
      </c>
      <c r="K447" s="26">
        <v>0.11799999999999999</v>
      </c>
      <c r="L447" s="27">
        <v>0.01</v>
      </c>
      <c r="M447" s="25" t="s">
        <v>7</v>
      </c>
      <c r="N447" s="26">
        <f t="shared" si="6"/>
        <v>0.96012165782702619</v>
      </c>
    </row>
    <row r="448" spans="1:14" x14ac:dyDescent="0.25">
      <c r="A448" s="144">
        <v>2.71</v>
      </c>
      <c r="B448" s="24">
        <v>-114.06</v>
      </c>
      <c r="C448" s="24">
        <v>37.51</v>
      </c>
      <c r="D448" s="25">
        <v>0</v>
      </c>
      <c r="E448" s="25">
        <v>2008</v>
      </c>
      <c r="F448" s="25">
        <v>3</v>
      </c>
      <c r="G448" s="25">
        <v>2</v>
      </c>
      <c r="H448" s="25">
        <v>13</v>
      </c>
      <c r="I448" s="25">
        <v>15</v>
      </c>
      <c r="J448" s="25">
        <v>41</v>
      </c>
      <c r="K448" s="26">
        <v>0.11799999999999999</v>
      </c>
      <c r="L448" s="27">
        <v>0.01</v>
      </c>
      <c r="M448" s="25" t="s">
        <v>7</v>
      </c>
      <c r="N448" s="26">
        <f t="shared" si="6"/>
        <v>0.96012165782702619</v>
      </c>
    </row>
    <row r="449" spans="1:14" x14ac:dyDescent="0.25">
      <c r="A449" s="144">
        <v>2.75</v>
      </c>
      <c r="B449" s="24">
        <v>-111.77500000000001</v>
      </c>
      <c r="C449" s="24">
        <v>40.814</v>
      </c>
      <c r="D449" s="25">
        <v>10</v>
      </c>
      <c r="E449" s="25">
        <v>2008</v>
      </c>
      <c r="F449" s="25">
        <v>3</v>
      </c>
      <c r="G449" s="25">
        <v>7</v>
      </c>
      <c r="H449" s="25">
        <v>11</v>
      </c>
      <c r="I449" s="25">
        <v>21</v>
      </c>
      <c r="J449" s="25">
        <v>52.9</v>
      </c>
      <c r="K449" s="26">
        <v>0.11799999999999999</v>
      </c>
      <c r="L449" s="27">
        <v>0.01</v>
      </c>
      <c r="M449" s="25" t="s">
        <v>7</v>
      </c>
      <c r="N449" s="26">
        <f t="shared" si="6"/>
        <v>0.96012165782702619</v>
      </c>
    </row>
    <row r="450" spans="1:14" x14ac:dyDescent="0.25">
      <c r="A450" s="144">
        <v>2.82</v>
      </c>
      <c r="B450" s="24">
        <v>-111.458</v>
      </c>
      <c r="C450" s="24">
        <v>40.973999999999997</v>
      </c>
      <c r="D450" s="25">
        <v>5</v>
      </c>
      <c r="E450" s="25">
        <v>2008</v>
      </c>
      <c r="F450" s="25">
        <v>4</v>
      </c>
      <c r="G450" s="25">
        <v>8</v>
      </c>
      <c r="H450" s="25">
        <v>10</v>
      </c>
      <c r="I450" s="25">
        <v>6</v>
      </c>
      <c r="J450" s="25">
        <v>24.6</v>
      </c>
      <c r="K450" s="26">
        <v>0.11799999999999999</v>
      </c>
      <c r="L450" s="27">
        <v>0.01</v>
      </c>
      <c r="M450" s="25" t="s">
        <v>7</v>
      </c>
      <c r="N450" s="26">
        <f t="shared" ref="N450:N477" si="7">EXP(-($D$1531^2*K450^2)/2)</f>
        <v>0.96012165782702619</v>
      </c>
    </row>
    <row r="451" spans="1:14" x14ac:dyDescent="0.25">
      <c r="A451" s="144">
        <v>2.84</v>
      </c>
      <c r="B451" s="24">
        <v>-112.916</v>
      </c>
      <c r="C451" s="24">
        <v>37.192</v>
      </c>
      <c r="D451" s="25">
        <v>6</v>
      </c>
      <c r="E451" s="25">
        <v>2008</v>
      </c>
      <c r="F451" s="25">
        <v>5</v>
      </c>
      <c r="G451" s="25">
        <v>16</v>
      </c>
      <c r="H451" s="25">
        <v>16</v>
      </c>
      <c r="I451" s="25">
        <v>59</v>
      </c>
      <c r="J451" s="25">
        <v>57.3</v>
      </c>
      <c r="K451" s="26">
        <v>0.11799999999999999</v>
      </c>
      <c r="L451" s="27">
        <v>0.01</v>
      </c>
      <c r="M451" s="25" t="s">
        <v>7</v>
      </c>
      <c r="N451" s="26">
        <f t="shared" si="7"/>
        <v>0.96012165782702619</v>
      </c>
    </row>
    <row r="452" spans="1:14" x14ac:dyDescent="0.25">
      <c r="A452" s="144">
        <v>2.81</v>
      </c>
      <c r="B452" s="24">
        <v>-112.218</v>
      </c>
      <c r="C452" s="24">
        <v>41.798999999999999</v>
      </c>
      <c r="D452" s="25">
        <v>7</v>
      </c>
      <c r="E452" s="25">
        <v>2008</v>
      </c>
      <c r="F452" s="25">
        <v>5</v>
      </c>
      <c r="G452" s="25">
        <v>25</v>
      </c>
      <c r="H452" s="25">
        <v>18</v>
      </c>
      <c r="I452" s="25">
        <v>39</v>
      </c>
      <c r="J452" s="25">
        <v>18.399999999999999</v>
      </c>
      <c r="K452" s="26">
        <v>0.11799999999999999</v>
      </c>
      <c r="L452" s="27">
        <v>0.01</v>
      </c>
      <c r="M452" s="25" t="s">
        <v>7</v>
      </c>
      <c r="N452" s="26">
        <f t="shared" si="7"/>
        <v>0.96012165782702619</v>
      </c>
    </row>
    <row r="453" spans="1:14" x14ac:dyDescent="0.25">
      <c r="A453" s="144">
        <v>2.83</v>
      </c>
      <c r="B453" s="24">
        <v>-111.47499999999999</v>
      </c>
      <c r="C453" s="24">
        <v>39.505000000000003</v>
      </c>
      <c r="D453" s="25">
        <v>8</v>
      </c>
      <c r="E453" s="25">
        <v>2008</v>
      </c>
      <c r="F453" s="25">
        <v>6</v>
      </c>
      <c r="G453" s="25">
        <v>5</v>
      </c>
      <c r="H453" s="25">
        <v>13</v>
      </c>
      <c r="I453" s="25">
        <v>7</v>
      </c>
      <c r="J453" s="25">
        <v>42.5</v>
      </c>
      <c r="K453" s="26">
        <v>0.11799999999999999</v>
      </c>
      <c r="L453" s="27">
        <v>0.01</v>
      </c>
      <c r="M453" s="25" t="s">
        <v>7</v>
      </c>
      <c r="N453" s="26">
        <f t="shared" si="7"/>
        <v>0.96012165782702619</v>
      </c>
    </row>
    <row r="454" spans="1:14" x14ac:dyDescent="0.25">
      <c r="A454" s="144">
        <v>2.83</v>
      </c>
      <c r="B454" s="24">
        <v>-113.129</v>
      </c>
      <c r="C454" s="24">
        <v>37.417000000000002</v>
      </c>
      <c r="D454" s="25">
        <v>1</v>
      </c>
      <c r="E454" s="25">
        <v>2008</v>
      </c>
      <c r="F454" s="25">
        <v>9</v>
      </c>
      <c r="G454" s="25">
        <v>19</v>
      </c>
      <c r="H454" s="25">
        <v>1</v>
      </c>
      <c r="I454" s="25">
        <v>25</v>
      </c>
      <c r="J454" s="25">
        <v>16.3</v>
      </c>
      <c r="K454" s="26">
        <v>0.11799999999999999</v>
      </c>
      <c r="L454" s="27">
        <v>0.01</v>
      </c>
      <c r="M454" s="25" t="s">
        <v>7</v>
      </c>
      <c r="N454" s="26">
        <f t="shared" si="7"/>
        <v>0.96012165782702619</v>
      </c>
    </row>
    <row r="455" spans="1:14" x14ac:dyDescent="0.25">
      <c r="A455" s="144">
        <v>2.78</v>
      </c>
      <c r="B455" s="24">
        <v>-112.68300000000001</v>
      </c>
      <c r="C455" s="24">
        <v>38.168999999999997</v>
      </c>
      <c r="D455" s="25">
        <v>1</v>
      </c>
      <c r="E455" s="25">
        <v>2008</v>
      </c>
      <c r="F455" s="25">
        <v>9</v>
      </c>
      <c r="G455" s="25">
        <v>24</v>
      </c>
      <c r="H455" s="25">
        <v>22</v>
      </c>
      <c r="I455" s="25">
        <v>31</v>
      </c>
      <c r="J455" s="25">
        <v>3.5</v>
      </c>
      <c r="K455" s="26">
        <v>0.11799999999999999</v>
      </c>
      <c r="L455" s="27">
        <v>0.01</v>
      </c>
      <c r="M455" s="25" t="s">
        <v>7</v>
      </c>
      <c r="N455" s="26">
        <f t="shared" si="7"/>
        <v>0.96012165782702619</v>
      </c>
    </row>
    <row r="456" spans="1:14" x14ac:dyDescent="0.25">
      <c r="A456" s="144">
        <v>2.83</v>
      </c>
      <c r="B456" s="24">
        <v>-111.58199999999999</v>
      </c>
      <c r="C456" s="24">
        <v>40.878</v>
      </c>
      <c r="D456" s="25">
        <v>4</v>
      </c>
      <c r="E456" s="25">
        <v>2008</v>
      </c>
      <c r="F456" s="25">
        <v>11</v>
      </c>
      <c r="G456" s="25">
        <v>2</v>
      </c>
      <c r="H456" s="25">
        <v>19</v>
      </c>
      <c r="I456" s="25">
        <v>33</v>
      </c>
      <c r="J456" s="25">
        <v>55.5</v>
      </c>
      <c r="K456" s="26">
        <v>0.11799999999999999</v>
      </c>
      <c r="L456" s="27">
        <v>0.01</v>
      </c>
      <c r="M456" s="25" t="s">
        <v>7</v>
      </c>
      <c r="N456" s="26">
        <f t="shared" si="7"/>
        <v>0.96012165782702619</v>
      </c>
    </row>
    <row r="457" spans="1:14" x14ac:dyDescent="0.25">
      <c r="A457" s="144">
        <v>2.59</v>
      </c>
      <c r="B457" s="24">
        <v>-113.497</v>
      </c>
      <c r="C457" s="24">
        <v>37.020000000000003</v>
      </c>
      <c r="D457" s="25">
        <v>1</v>
      </c>
      <c r="E457" s="25">
        <v>2009</v>
      </c>
      <c r="F457" s="25">
        <v>1</v>
      </c>
      <c r="G457" s="25">
        <v>10</v>
      </c>
      <c r="H457" s="25">
        <v>17</v>
      </c>
      <c r="I457" s="25">
        <v>57</v>
      </c>
      <c r="J457" s="25">
        <v>33.4</v>
      </c>
      <c r="K457" s="26">
        <v>0.22500000000000001</v>
      </c>
      <c r="L457" s="27">
        <v>0.01</v>
      </c>
      <c r="M457" s="25" t="s">
        <v>4</v>
      </c>
      <c r="N457" s="26">
        <f t="shared" si="7"/>
        <v>0.86246540911615621</v>
      </c>
    </row>
    <row r="458" spans="1:14" x14ac:dyDescent="0.25">
      <c r="A458" s="144">
        <v>2.81</v>
      </c>
      <c r="B458" s="24">
        <v>-110.44</v>
      </c>
      <c r="C458" s="24">
        <v>37.637999999999998</v>
      </c>
      <c r="D458" s="25">
        <v>9</v>
      </c>
      <c r="E458" s="25">
        <v>2009</v>
      </c>
      <c r="F458" s="25">
        <v>6</v>
      </c>
      <c r="G458" s="25">
        <v>9</v>
      </c>
      <c r="H458" s="25">
        <v>19</v>
      </c>
      <c r="I458" s="25">
        <v>14</v>
      </c>
      <c r="J458" s="25">
        <v>9.1</v>
      </c>
      <c r="K458" s="26">
        <v>0.11799999999999999</v>
      </c>
      <c r="L458" s="27">
        <v>0.01</v>
      </c>
      <c r="M458" s="25" t="s">
        <v>7</v>
      </c>
      <c r="N458" s="26">
        <f t="shared" si="7"/>
        <v>0.96012165782702619</v>
      </c>
    </row>
    <row r="459" spans="1:14" x14ac:dyDescent="0.25">
      <c r="A459" s="144">
        <v>2.68</v>
      </c>
      <c r="B459" s="24">
        <v>-112.319</v>
      </c>
      <c r="C459" s="24">
        <v>36.978000000000002</v>
      </c>
      <c r="D459" s="25">
        <v>14</v>
      </c>
      <c r="E459" s="25">
        <v>2009</v>
      </c>
      <c r="F459" s="25">
        <v>6</v>
      </c>
      <c r="G459" s="25">
        <v>29</v>
      </c>
      <c r="H459" s="25">
        <v>2</v>
      </c>
      <c r="I459" s="25">
        <v>29</v>
      </c>
      <c r="J459" s="25">
        <v>50.8</v>
      </c>
      <c r="K459" s="26">
        <v>0.11799999999999999</v>
      </c>
      <c r="L459" s="27">
        <v>0.01</v>
      </c>
      <c r="M459" s="25" t="s">
        <v>7</v>
      </c>
      <c r="N459" s="26">
        <f t="shared" si="7"/>
        <v>0.96012165782702619</v>
      </c>
    </row>
    <row r="460" spans="1:14" x14ac:dyDescent="0.25">
      <c r="A460" s="144">
        <v>2.72</v>
      </c>
      <c r="B460" s="24">
        <v>-111.68600000000001</v>
      </c>
      <c r="C460" s="24">
        <v>41.271999999999998</v>
      </c>
      <c r="D460" s="25">
        <v>12</v>
      </c>
      <c r="E460" s="25">
        <v>2009</v>
      </c>
      <c r="F460" s="25">
        <v>10</v>
      </c>
      <c r="G460" s="25">
        <v>7</v>
      </c>
      <c r="H460" s="25">
        <v>4</v>
      </c>
      <c r="I460" s="25">
        <v>51</v>
      </c>
      <c r="J460" s="25">
        <v>51.7</v>
      </c>
      <c r="K460" s="26">
        <v>0.11799999999999999</v>
      </c>
      <c r="L460" s="27">
        <v>0.01</v>
      </c>
      <c r="M460" s="25" t="s">
        <v>7</v>
      </c>
      <c r="N460" s="26">
        <f t="shared" si="7"/>
        <v>0.96012165782702619</v>
      </c>
    </row>
    <row r="461" spans="1:14" x14ac:dyDescent="0.25">
      <c r="A461" s="144">
        <v>2.59</v>
      </c>
      <c r="B461" s="24">
        <v>-113.895</v>
      </c>
      <c r="C461" s="24">
        <v>37.761000000000003</v>
      </c>
      <c r="D461" s="25">
        <v>1</v>
      </c>
      <c r="E461" s="25">
        <v>2009</v>
      </c>
      <c r="F461" s="25">
        <v>10</v>
      </c>
      <c r="G461" s="25">
        <v>29</v>
      </c>
      <c r="H461" s="25">
        <v>18</v>
      </c>
      <c r="I461" s="25">
        <v>9</v>
      </c>
      <c r="J461" s="25">
        <v>42.6</v>
      </c>
      <c r="K461" s="26">
        <v>0.22500000000000001</v>
      </c>
      <c r="L461" s="27">
        <v>0.01</v>
      </c>
      <c r="M461" s="25" t="s">
        <v>4</v>
      </c>
      <c r="N461" s="26">
        <f t="shared" si="7"/>
        <v>0.86246540911615621</v>
      </c>
    </row>
    <row r="462" spans="1:14" x14ac:dyDescent="0.25">
      <c r="A462" s="144">
        <v>2.79</v>
      </c>
      <c r="B462" s="24">
        <v>-112.324</v>
      </c>
      <c r="C462" s="24">
        <v>37.534999999999997</v>
      </c>
      <c r="D462" s="25">
        <v>0</v>
      </c>
      <c r="E462" s="25">
        <v>2010</v>
      </c>
      <c r="F462" s="25">
        <v>3</v>
      </c>
      <c r="G462" s="25">
        <v>5</v>
      </c>
      <c r="H462" s="25">
        <v>13</v>
      </c>
      <c r="I462" s="25">
        <v>22</v>
      </c>
      <c r="J462" s="25">
        <v>16.5</v>
      </c>
      <c r="K462" s="26">
        <v>0.11799999999999999</v>
      </c>
      <c r="L462" s="27">
        <v>0.01</v>
      </c>
      <c r="M462" s="25" t="s">
        <v>7</v>
      </c>
      <c r="N462" s="26">
        <f t="shared" si="7"/>
        <v>0.96012165782702619</v>
      </c>
    </row>
    <row r="463" spans="1:14" x14ac:dyDescent="0.25">
      <c r="A463" s="144">
        <v>2.75</v>
      </c>
      <c r="B463" s="24">
        <v>-113.048</v>
      </c>
      <c r="C463" s="24">
        <v>36.945999999999998</v>
      </c>
      <c r="D463" s="25">
        <v>22</v>
      </c>
      <c r="E463" s="25">
        <v>2010</v>
      </c>
      <c r="F463" s="25">
        <v>4</v>
      </c>
      <c r="G463" s="25">
        <v>1</v>
      </c>
      <c r="H463" s="25">
        <v>17</v>
      </c>
      <c r="I463" s="25">
        <v>26</v>
      </c>
      <c r="J463" s="25">
        <v>42.6</v>
      </c>
      <c r="K463" s="26">
        <v>0.11799999999999999</v>
      </c>
      <c r="L463" s="27">
        <v>0.01</v>
      </c>
      <c r="M463" s="25" t="s">
        <v>7</v>
      </c>
      <c r="N463" s="26">
        <f t="shared" si="7"/>
        <v>0.96012165782702619</v>
      </c>
    </row>
    <row r="464" spans="1:14" x14ac:dyDescent="0.25">
      <c r="A464" s="144">
        <v>2.72</v>
      </c>
      <c r="B464" s="24">
        <v>-111.52200000000001</v>
      </c>
      <c r="C464" s="24">
        <v>41.756</v>
      </c>
      <c r="D464" s="25">
        <v>7</v>
      </c>
      <c r="E464" s="25">
        <v>2010</v>
      </c>
      <c r="F464" s="25">
        <v>4</v>
      </c>
      <c r="G464" s="25">
        <v>12</v>
      </c>
      <c r="H464" s="25">
        <v>12</v>
      </c>
      <c r="I464" s="25">
        <v>7</v>
      </c>
      <c r="J464" s="25">
        <v>36.200000000000003</v>
      </c>
      <c r="K464" s="26">
        <v>0.11799999999999999</v>
      </c>
      <c r="L464" s="27">
        <v>0.01</v>
      </c>
      <c r="M464" s="25" t="s">
        <v>7</v>
      </c>
      <c r="N464" s="26">
        <f t="shared" si="7"/>
        <v>0.96012165782702619</v>
      </c>
    </row>
    <row r="465" spans="1:18" x14ac:dyDescent="0.25">
      <c r="A465" s="144">
        <v>2.84</v>
      </c>
      <c r="B465" s="24">
        <v>-112.083</v>
      </c>
      <c r="C465" s="24">
        <v>37.25</v>
      </c>
      <c r="D465" s="25">
        <v>4</v>
      </c>
      <c r="E465" s="25">
        <v>2010</v>
      </c>
      <c r="F465" s="25">
        <v>5</v>
      </c>
      <c r="G465" s="25">
        <v>18</v>
      </c>
      <c r="H465" s="25">
        <v>6</v>
      </c>
      <c r="I465" s="25">
        <v>29</v>
      </c>
      <c r="J465" s="25">
        <v>23.7</v>
      </c>
      <c r="K465" s="26">
        <v>0.11799999999999999</v>
      </c>
      <c r="L465" s="27">
        <v>0.01</v>
      </c>
      <c r="M465" s="25" t="s">
        <v>7</v>
      </c>
      <c r="N465" s="26">
        <f t="shared" si="7"/>
        <v>0.96012165782702619</v>
      </c>
    </row>
    <row r="466" spans="1:18" x14ac:dyDescent="0.25">
      <c r="A466" s="144">
        <v>2.76</v>
      </c>
      <c r="B466" s="24">
        <v>-112.04900000000001</v>
      </c>
      <c r="C466" s="24">
        <v>39.47</v>
      </c>
      <c r="D466" s="25">
        <v>0</v>
      </c>
      <c r="E466" s="25">
        <v>2010</v>
      </c>
      <c r="F466" s="25">
        <v>8</v>
      </c>
      <c r="G466" s="25">
        <v>21</v>
      </c>
      <c r="H466" s="25">
        <v>18</v>
      </c>
      <c r="I466" s="25">
        <v>19</v>
      </c>
      <c r="J466" s="25">
        <v>15.9</v>
      </c>
      <c r="K466" s="26">
        <v>0.11799999999999999</v>
      </c>
      <c r="L466" s="27">
        <v>0.01</v>
      </c>
      <c r="M466" s="25" t="s">
        <v>7</v>
      </c>
      <c r="N466" s="26">
        <f t="shared" si="7"/>
        <v>0.96012165782702619</v>
      </c>
    </row>
    <row r="467" spans="1:18" x14ac:dyDescent="0.25">
      <c r="A467" s="144">
        <v>2.72</v>
      </c>
      <c r="B467" s="24">
        <v>-112.377</v>
      </c>
      <c r="C467" s="24">
        <v>41.801000000000002</v>
      </c>
      <c r="D467" s="25">
        <v>10</v>
      </c>
      <c r="E467" s="25">
        <v>2010</v>
      </c>
      <c r="F467" s="25">
        <v>9</v>
      </c>
      <c r="G467" s="25">
        <v>10</v>
      </c>
      <c r="H467" s="25">
        <v>20</v>
      </c>
      <c r="I467" s="25">
        <v>21</v>
      </c>
      <c r="J467" s="25">
        <v>19.3</v>
      </c>
      <c r="K467" s="26">
        <v>0.11799999999999999</v>
      </c>
      <c r="L467" s="27">
        <v>0.01</v>
      </c>
      <c r="M467" s="25" t="s">
        <v>7</v>
      </c>
      <c r="N467" s="26">
        <f t="shared" si="7"/>
        <v>0.96012165782702619</v>
      </c>
    </row>
    <row r="468" spans="1:18" x14ac:dyDescent="0.25">
      <c r="A468" s="144">
        <v>2.73</v>
      </c>
      <c r="B468" s="24">
        <v>-113.218</v>
      </c>
      <c r="C468" s="24">
        <v>37.642000000000003</v>
      </c>
      <c r="D468" s="25">
        <v>1</v>
      </c>
      <c r="E468" s="25">
        <v>2010</v>
      </c>
      <c r="F468" s="25">
        <v>10</v>
      </c>
      <c r="G468" s="25">
        <v>2</v>
      </c>
      <c r="H468" s="25">
        <v>15</v>
      </c>
      <c r="I468" s="25">
        <v>57</v>
      </c>
      <c r="J468" s="25">
        <v>58.6</v>
      </c>
      <c r="K468" s="26">
        <v>0.11799999999999999</v>
      </c>
      <c r="L468" s="27">
        <v>0.01</v>
      </c>
      <c r="M468" s="25" t="s">
        <v>7</v>
      </c>
      <c r="N468" s="26">
        <f t="shared" si="7"/>
        <v>0.96012165782702619</v>
      </c>
    </row>
    <row r="469" spans="1:18" x14ac:dyDescent="0.25">
      <c r="A469" s="144">
        <v>2.82</v>
      </c>
      <c r="B469" s="24">
        <v>-112.01</v>
      </c>
      <c r="C469" s="24">
        <v>37.164000000000001</v>
      </c>
      <c r="D469" s="25">
        <v>5</v>
      </c>
      <c r="E469" s="25">
        <v>2010</v>
      </c>
      <c r="F469" s="25">
        <v>10</v>
      </c>
      <c r="G469" s="25">
        <v>19</v>
      </c>
      <c r="H469" s="25">
        <v>1</v>
      </c>
      <c r="I469" s="25">
        <v>27</v>
      </c>
      <c r="J469" s="25">
        <v>55.9</v>
      </c>
      <c r="K469" s="26">
        <v>0.23200000000000001</v>
      </c>
      <c r="L469" s="27">
        <v>0.01</v>
      </c>
      <c r="M469" s="25" t="s">
        <v>4</v>
      </c>
      <c r="N469" s="26">
        <f t="shared" si="7"/>
        <v>0.85443925966537915</v>
      </c>
    </row>
    <row r="470" spans="1:18" x14ac:dyDescent="0.25">
      <c r="A470" s="144">
        <v>2.81</v>
      </c>
      <c r="B470" s="24">
        <v>-111.82599999999999</v>
      </c>
      <c r="C470" s="24">
        <v>39.93</v>
      </c>
      <c r="D470" s="25">
        <v>4</v>
      </c>
      <c r="E470" s="25">
        <v>2011</v>
      </c>
      <c r="F470" s="25">
        <v>6</v>
      </c>
      <c r="G470" s="25">
        <v>14</v>
      </c>
      <c r="H470" s="25">
        <v>12</v>
      </c>
      <c r="I470" s="25">
        <v>17</v>
      </c>
      <c r="J470" s="25">
        <v>25.3</v>
      </c>
      <c r="K470" s="26">
        <v>0.11799999999999999</v>
      </c>
      <c r="L470" s="27">
        <v>0.01</v>
      </c>
      <c r="M470" s="25" t="s">
        <v>7</v>
      </c>
      <c r="N470" s="26">
        <f t="shared" si="7"/>
        <v>0.96012165782702619</v>
      </c>
    </row>
    <row r="471" spans="1:18" x14ac:dyDescent="0.25">
      <c r="A471" s="144">
        <v>2.83</v>
      </c>
      <c r="B471" s="24">
        <v>-113.056</v>
      </c>
      <c r="C471" s="24">
        <v>38.338999999999999</v>
      </c>
      <c r="D471" s="25">
        <v>1</v>
      </c>
      <c r="E471" s="25">
        <v>2011</v>
      </c>
      <c r="F471" s="25">
        <v>7</v>
      </c>
      <c r="G471" s="25">
        <v>25</v>
      </c>
      <c r="H471" s="25">
        <v>10</v>
      </c>
      <c r="I471" s="25">
        <v>40</v>
      </c>
      <c r="J471" s="25">
        <v>55.5</v>
      </c>
      <c r="K471" s="26">
        <v>0.11799999999999999</v>
      </c>
      <c r="L471" s="27">
        <v>0.01</v>
      </c>
      <c r="M471" s="25" t="s">
        <v>7</v>
      </c>
      <c r="N471" s="26">
        <f t="shared" si="7"/>
        <v>0.96012165782702619</v>
      </c>
    </row>
    <row r="472" spans="1:18" x14ac:dyDescent="0.25">
      <c r="A472" s="144">
        <v>2.73</v>
      </c>
      <c r="B472" s="24">
        <v>-111.98399999999999</v>
      </c>
      <c r="C472" s="24">
        <v>40.478000000000002</v>
      </c>
      <c r="D472" s="25">
        <v>7</v>
      </c>
      <c r="E472" s="25">
        <v>2011</v>
      </c>
      <c r="F472" s="25">
        <v>8</v>
      </c>
      <c r="G472" s="25">
        <v>12</v>
      </c>
      <c r="H472" s="25">
        <v>22</v>
      </c>
      <c r="I472" s="25">
        <v>7</v>
      </c>
      <c r="J472" s="25">
        <v>41.5</v>
      </c>
      <c r="K472" s="26">
        <v>0.11799999999999999</v>
      </c>
      <c r="L472" s="27">
        <v>0.01</v>
      </c>
      <c r="M472" s="25" t="s">
        <v>7</v>
      </c>
      <c r="N472" s="26">
        <f t="shared" si="7"/>
        <v>0.96012165782702619</v>
      </c>
    </row>
    <row r="473" spans="1:18" x14ac:dyDescent="0.25">
      <c r="A473" s="144">
        <v>2.79</v>
      </c>
      <c r="B473" s="24">
        <v>-113.17700000000001</v>
      </c>
      <c r="C473" s="24">
        <v>37.697000000000003</v>
      </c>
      <c r="D473" s="25">
        <v>2</v>
      </c>
      <c r="E473" s="25">
        <v>2011</v>
      </c>
      <c r="F473" s="25">
        <v>9</v>
      </c>
      <c r="G473" s="25">
        <v>17</v>
      </c>
      <c r="H473" s="25">
        <v>16</v>
      </c>
      <c r="I473" s="25">
        <v>30</v>
      </c>
      <c r="J473" s="25">
        <v>1.8</v>
      </c>
      <c r="K473" s="26">
        <v>0.11799999999999999</v>
      </c>
      <c r="L473" s="27">
        <v>0.01</v>
      </c>
      <c r="M473" s="25" t="s">
        <v>7</v>
      </c>
      <c r="N473" s="26">
        <f t="shared" si="7"/>
        <v>0.96012165782702619</v>
      </c>
    </row>
    <row r="474" spans="1:18" x14ac:dyDescent="0.25">
      <c r="A474" s="144">
        <v>2.79</v>
      </c>
      <c r="B474" s="24">
        <v>-113.907</v>
      </c>
      <c r="C474" s="24">
        <v>37.781999999999996</v>
      </c>
      <c r="D474" s="25">
        <v>1</v>
      </c>
      <c r="E474" s="25">
        <v>2011</v>
      </c>
      <c r="F474" s="25">
        <v>9</v>
      </c>
      <c r="G474" s="25">
        <v>20</v>
      </c>
      <c r="H474" s="25">
        <v>15</v>
      </c>
      <c r="I474" s="25">
        <v>6</v>
      </c>
      <c r="J474" s="25">
        <v>37.799999999999997</v>
      </c>
      <c r="K474" s="26">
        <v>0.11799999999999999</v>
      </c>
      <c r="L474" s="27">
        <v>0.01</v>
      </c>
      <c r="M474" s="25" t="s">
        <v>7</v>
      </c>
      <c r="N474" s="26">
        <f t="shared" si="7"/>
        <v>0.96012165782702619</v>
      </c>
    </row>
    <row r="475" spans="1:18" x14ac:dyDescent="0.25">
      <c r="A475" s="144">
        <v>2.79</v>
      </c>
      <c r="B475" s="24">
        <v>-112.91</v>
      </c>
      <c r="C475" s="24">
        <v>37.807000000000002</v>
      </c>
      <c r="D475" s="25">
        <v>6</v>
      </c>
      <c r="E475" s="25">
        <v>2011</v>
      </c>
      <c r="F475" s="25">
        <v>10</v>
      </c>
      <c r="G475" s="25">
        <v>15</v>
      </c>
      <c r="H475" s="25">
        <v>15</v>
      </c>
      <c r="I475" s="25">
        <v>20</v>
      </c>
      <c r="J475" s="25">
        <v>36.9</v>
      </c>
      <c r="K475" s="26">
        <v>0.11799999999999999</v>
      </c>
      <c r="L475" s="27">
        <v>0.01</v>
      </c>
      <c r="M475" s="25" t="s">
        <v>7</v>
      </c>
      <c r="N475" s="26">
        <f t="shared" si="7"/>
        <v>0.96012165782702619</v>
      </c>
    </row>
    <row r="476" spans="1:18" x14ac:dyDescent="0.25">
      <c r="A476" s="144">
        <v>2.78</v>
      </c>
      <c r="B476" s="24">
        <v>-112.29</v>
      </c>
      <c r="C476" s="24">
        <v>37.661000000000001</v>
      </c>
      <c r="D476" s="25">
        <v>1</v>
      </c>
      <c r="E476" s="25">
        <v>2012</v>
      </c>
      <c r="F476" s="25">
        <v>1</v>
      </c>
      <c r="G476" s="25">
        <v>10</v>
      </c>
      <c r="H476" s="25">
        <v>7</v>
      </c>
      <c r="I476" s="25">
        <v>50</v>
      </c>
      <c r="J476" s="25">
        <v>33.700000000000003</v>
      </c>
      <c r="K476" s="26">
        <v>0.11799999999999999</v>
      </c>
      <c r="L476" s="27">
        <v>0.01</v>
      </c>
      <c r="M476" s="25" t="s">
        <v>7</v>
      </c>
      <c r="N476" s="26">
        <f t="shared" si="7"/>
        <v>0.96012165782702619</v>
      </c>
    </row>
    <row r="477" spans="1:18" x14ac:dyDescent="0.25">
      <c r="A477" s="145">
        <v>2.73</v>
      </c>
      <c r="B477" s="29">
        <v>-112.08499999999999</v>
      </c>
      <c r="C477" s="29">
        <v>39.555</v>
      </c>
      <c r="D477" s="30">
        <v>2</v>
      </c>
      <c r="E477" s="30">
        <v>2012</v>
      </c>
      <c r="F477" s="30">
        <v>1</v>
      </c>
      <c r="G477" s="30">
        <v>10</v>
      </c>
      <c r="H477" s="30">
        <v>20</v>
      </c>
      <c r="I477" s="30">
        <v>11</v>
      </c>
      <c r="J477" s="30">
        <v>5.8</v>
      </c>
      <c r="K477" s="31">
        <v>0.11799999999999999</v>
      </c>
      <c r="L477" s="32">
        <v>0.01</v>
      </c>
      <c r="M477" s="30" t="s">
        <v>7</v>
      </c>
      <c r="N477" s="31">
        <f t="shared" si="7"/>
        <v>0.96012165782702619</v>
      </c>
      <c r="O477" s="34" t="s">
        <v>23</v>
      </c>
      <c r="P477" s="33"/>
      <c r="Q477" s="34"/>
      <c r="R477" s="33"/>
    </row>
    <row r="478" spans="1:18" x14ac:dyDescent="0.25">
      <c r="A478" s="146">
        <v>3.28</v>
      </c>
      <c r="B478" s="36">
        <v>-111.58799999999999</v>
      </c>
      <c r="C478" s="36">
        <v>39.360999999999997</v>
      </c>
      <c r="D478" s="37">
        <v>0</v>
      </c>
      <c r="E478" s="37">
        <v>1868</v>
      </c>
      <c r="F478" s="37">
        <v>10</v>
      </c>
      <c r="G478" s="37">
        <v>17</v>
      </c>
      <c r="H478" s="37">
        <v>10</v>
      </c>
      <c r="I478" s="37">
        <v>30</v>
      </c>
      <c r="J478" s="37">
        <v>0</v>
      </c>
      <c r="K478" s="38">
        <v>0.5</v>
      </c>
      <c r="L478" s="39">
        <v>0.01</v>
      </c>
      <c r="M478" s="37" t="s">
        <v>0</v>
      </c>
      <c r="N478" s="38">
        <f t="shared" ref="N478:N513" si="8">EXP(-($D$1531^2*K478^2)/2)</f>
        <v>0.48158726263692775</v>
      </c>
      <c r="O478" s="3" t="s">
        <v>25</v>
      </c>
    </row>
    <row r="479" spans="1:18" x14ac:dyDescent="0.25">
      <c r="A479" s="146">
        <v>2.9</v>
      </c>
      <c r="B479" s="36">
        <v>-111.849</v>
      </c>
      <c r="C479" s="36">
        <v>40.749000000000002</v>
      </c>
      <c r="D479" s="37">
        <v>0</v>
      </c>
      <c r="E479" s="37">
        <v>1872</v>
      </c>
      <c r="F479" s="37">
        <v>3</v>
      </c>
      <c r="G479" s="37">
        <v>27</v>
      </c>
      <c r="H479" s="37">
        <v>7</v>
      </c>
      <c r="I479" s="37">
        <v>52</v>
      </c>
      <c r="J479" s="37">
        <v>0</v>
      </c>
      <c r="K479" s="38">
        <v>0.5</v>
      </c>
      <c r="L479" s="39">
        <v>0.01</v>
      </c>
      <c r="M479" s="37" t="s">
        <v>0</v>
      </c>
      <c r="N479" s="38">
        <f t="shared" si="8"/>
        <v>0.48158726263692775</v>
      </c>
      <c r="O479" s="3" t="s">
        <v>26</v>
      </c>
    </row>
    <row r="480" spans="1:18" x14ac:dyDescent="0.25">
      <c r="A480" s="146">
        <v>2.9</v>
      </c>
      <c r="B480" s="36">
        <v>-111.267</v>
      </c>
      <c r="C480" s="36">
        <v>42</v>
      </c>
      <c r="D480" s="37">
        <v>0</v>
      </c>
      <c r="E480" s="37">
        <v>1876</v>
      </c>
      <c r="F480" s="37">
        <v>4</v>
      </c>
      <c r="G480" s="37">
        <v>6</v>
      </c>
      <c r="H480" s="37">
        <v>0</v>
      </c>
      <c r="I480" s="37">
        <v>0</v>
      </c>
      <c r="J480" s="37">
        <v>0</v>
      </c>
      <c r="K480" s="38">
        <v>0.5</v>
      </c>
      <c r="L480" s="39">
        <v>0.01</v>
      </c>
      <c r="M480" s="37" t="s">
        <v>0</v>
      </c>
      <c r="N480" s="38">
        <f t="shared" si="8"/>
        <v>0.48158726263692775</v>
      </c>
    </row>
    <row r="481" spans="1:14" x14ac:dyDescent="0.25">
      <c r="A481" s="146">
        <v>3.28</v>
      </c>
      <c r="B481" s="36">
        <v>-113.066</v>
      </c>
      <c r="C481" s="36">
        <v>37.683</v>
      </c>
      <c r="D481" s="37">
        <v>0</v>
      </c>
      <c r="E481" s="37">
        <v>1876</v>
      </c>
      <c r="F481" s="37">
        <v>11</v>
      </c>
      <c r="G481" s="37">
        <v>30</v>
      </c>
      <c r="H481" s="37">
        <v>5</v>
      </c>
      <c r="I481" s="37">
        <v>0</v>
      </c>
      <c r="J481" s="37">
        <v>0</v>
      </c>
      <c r="K481" s="38">
        <v>0.5</v>
      </c>
      <c r="L481" s="39">
        <v>0.01</v>
      </c>
      <c r="M481" s="37" t="s">
        <v>0</v>
      </c>
      <c r="N481" s="38">
        <f t="shared" si="8"/>
        <v>0.48158726263692775</v>
      </c>
    </row>
    <row r="482" spans="1:14" x14ac:dyDescent="0.25">
      <c r="A482" s="146">
        <v>2.9</v>
      </c>
      <c r="B482" s="36">
        <v>-111.849</v>
      </c>
      <c r="C482" s="36">
        <v>40.749000000000002</v>
      </c>
      <c r="D482" s="37">
        <v>0</v>
      </c>
      <c r="E482" s="37">
        <v>1877</v>
      </c>
      <c r="F482" s="37">
        <v>3</v>
      </c>
      <c r="G482" s="37">
        <v>5</v>
      </c>
      <c r="H482" s="37">
        <v>9</v>
      </c>
      <c r="I482" s="37">
        <v>0</v>
      </c>
      <c r="J482" s="37">
        <v>0</v>
      </c>
      <c r="K482" s="38">
        <v>0.5</v>
      </c>
      <c r="L482" s="39">
        <v>0.01</v>
      </c>
      <c r="M482" s="37" t="s">
        <v>0</v>
      </c>
      <c r="N482" s="38">
        <f t="shared" si="8"/>
        <v>0.48158726263692775</v>
      </c>
    </row>
    <row r="483" spans="1:14" x14ac:dyDescent="0.25">
      <c r="A483" s="146">
        <v>2.9</v>
      </c>
      <c r="B483" s="36">
        <v>-111.849</v>
      </c>
      <c r="C483" s="36">
        <v>40.749000000000002</v>
      </c>
      <c r="D483" s="37">
        <v>0</v>
      </c>
      <c r="E483" s="37">
        <v>1878</v>
      </c>
      <c r="F483" s="37">
        <v>7</v>
      </c>
      <c r="G483" s="37">
        <v>21</v>
      </c>
      <c r="H483" s="37">
        <v>12</v>
      </c>
      <c r="I483" s="37">
        <v>0</v>
      </c>
      <c r="J483" s="37">
        <v>0</v>
      </c>
      <c r="K483" s="38">
        <v>0.5</v>
      </c>
      <c r="L483" s="39">
        <v>0.01</v>
      </c>
      <c r="M483" s="37" t="s">
        <v>0</v>
      </c>
      <c r="N483" s="38">
        <f t="shared" si="8"/>
        <v>0.48158726263692775</v>
      </c>
    </row>
    <row r="484" spans="1:14" x14ac:dyDescent="0.25">
      <c r="A484" s="146">
        <v>3.28</v>
      </c>
      <c r="B484" s="36">
        <v>-111.849</v>
      </c>
      <c r="C484" s="36">
        <v>40.749000000000002</v>
      </c>
      <c r="D484" s="37">
        <v>0</v>
      </c>
      <c r="E484" s="37">
        <v>1878</v>
      </c>
      <c r="F484" s="37">
        <v>8</v>
      </c>
      <c r="G484" s="37">
        <v>21</v>
      </c>
      <c r="H484" s="37">
        <v>12</v>
      </c>
      <c r="I484" s="37">
        <v>0</v>
      </c>
      <c r="J484" s="37">
        <v>0</v>
      </c>
      <c r="K484" s="38">
        <v>0.5</v>
      </c>
      <c r="L484" s="39">
        <v>0.01</v>
      </c>
      <c r="M484" s="37" t="s">
        <v>0</v>
      </c>
      <c r="N484" s="38">
        <f t="shared" si="8"/>
        <v>0.48158726263692775</v>
      </c>
    </row>
    <row r="485" spans="1:14" x14ac:dyDescent="0.25">
      <c r="A485" s="146">
        <v>2.9</v>
      </c>
      <c r="B485" s="36">
        <v>-112.434</v>
      </c>
      <c r="C485" s="36">
        <v>37.823</v>
      </c>
      <c r="D485" s="37">
        <v>0</v>
      </c>
      <c r="E485" s="37">
        <v>1878</v>
      </c>
      <c r="F485" s="37">
        <v>12</v>
      </c>
      <c r="G485" s="37">
        <v>2</v>
      </c>
      <c r="H485" s="37">
        <v>0</v>
      </c>
      <c r="I485" s="37">
        <v>0</v>
      </c>
      <c r="J485" s="37">
        <v>0</v>
      </c>
      <c r="K485" s="38">
        <v>0.5</v>
      </c>
      <c r="L485" s="39">
        <v>0.01</v>
      </c>
      <c r="M485" s="37" t="s">
        <v>0</v>
      </c>
      <c r="N485" s="38">
        <f t="shared" si="8"/>
        <v>0.48158726263692775</v>
      </c>
    </row>
    <row r="486" spans="1:14" x14ac:dyDescent="0.25">
      <c r="A486" s="146">
        <v>3.28</v>
      </c>
      <c r="B486" s="36">
        <v>-113.11</v>
      </c>
      <c r="C486" s="36">
        <v>41.7</v>
      </c>
      <c r="D486" s="37">
        <v>0</v>
      </c>
      <c r="E486" s="37">
        <v>1880</v>
      </c>
      <c r="F486" s="37">
        <v>12</v>
      </c>
      <c r="G486" s="37">
        <v>27</v>
      </c>
      <c r="H486" s="37">
        <v>0</v>
      </c>
      <c r="I486" s="37">
        <v>0</v>
      </c>
      <c r="J486" s="37">
        <v>0</v>
      </c>
      <c r="K486" s="38">
        <v>0.5</v>
      </c>
      <c r="L486" s="39">
        <v>0.01</v>
      </c>
      <c r="M486" s="37" t="s">
        <v>0</v>
      </c>
      <c r="N486" s="38">
        <f t="shared" si="8"/>
        <v>0.48158726263692775</v>
      </c>
    </row>
    <row r="487" spans="1:14" x14ac:dyDescent="0.25">
      <c r="A487" s="146">
        <v>3.28</v>
      </c>
      <c r="B487" s="36">
        <v>-112.64</v>
      </c>
      <c r="C487" s="36">
        <v>38.279000000000003</v>
      </c>
      <c r="D487" s="37">
        <v>0</v>
      </c>
      <c r="E487" s="37">
        <v>1881</v>
      </c>
      <c r="F487" s="37">
        <v>8</v>
      </c>
      <c r="G487" s="37">
        <v>4</v>
      </c>
      <c r="H487" s="37">
        <v>4</v>
      </c>
      <c r="I487" s="37">
        <v>30</v>
      </c>
      <c r="J487" s="37">
        <v>0</v>
      </c>
      <c r="K487" s="38">
        <v>0.5</v>
      </c>
      <c r="L487" s="39">
        <v>0.01</v>
      </c>
      <c r="M487" s="37" t="s">
        <v>0</v>
      </c>
      <c r="N487" s="38">
        <f t="shared" si="8"/>
        <v>0.48158726263692775</v>
      </c>
    </row>
    <row r="488" spans="1:14" x14ac:dyDescent="0.25">
      <c r="A488" s="146">
        <v>3.28</v>
      </c>
      <c r="B488" s="36">
        <v>-111.456</v>
      </c>
      <c r="C488" s="36">
        <v>39.542000000000002</v>
      </c>
      <c r="D488" s="37">
        <v>0</v>
      </c>
      <c r="E488" s="37">
        <v>1881</v>
      </c>
      <c r="F488" s="37">
        <v>10</v>
      </c>
      <c r="G488" s="37">
        <v>16</v>
      </c>
      <c r="H488" s="37">
        <v>7</v>
      </c>
      <c r="I488" s="37">
        <v>0</v>
      </c>
      <c r="J488" s="37">
        <v>0</v>
      </c>
      <c r="K488" s="38">
        <v>0.5</v>
      </c>
      <c r="L488" s="39">
        <v>0.01</v>
      </c>
      <c r="M488" s="37" t="s">
        <v>0</v>
      </c>
      <c r="N488" s="38">
        <f t="shared" si="8"/>
        <v>0.48158726263692775</v>
      </c>
    </row>
    <row r="489" spans="1:14" x14ac:dyDescent="0.25">
      <c r="A489" s="146">
        <v>3.28</v>
      </c>
      <c r="B489" s="36">
        <v>-111.959</v>
      </c>
      <c r="C489" s="36">
        <v>41.223999999999997</v>
      </c>
      <c r="D489" s="37">
        <v>0</v>
      </c>
      <c r="E489" s="37">
        <v>1884</v>
      </c>
      <c r="F489" s="37">
        <v>12</v>
      </c>
      <c r="G489" s="37">
        <v>8</v>
      </c>
      <c r="H489" s="37">
        <v>0</v>
      </c>
      <c r="I489" s="37">
        <v>0</v>
      </c>
      <c r="J489" s="37">
        <v>0</v>
      </c>
      <c r="K489" s="38">
        <v>0.5</v>
      </c>
      <c r="L489" s="39">
        <v>0.01</v>
      </c>
      <c r="M489" s="37" t="s">
        <v>0</v>
      </c>
      <c r="N489" s="38">
        <f t="shared" si="8"/>
        <v>0.48158726263692775</v>
      </c>
    </row>
    <row r="490" spans="1:14" x14ac:dyDescent="0.25">
      <c r="A490" s="146">
        <v>3.28</v>
      </c>
      <c r="B490" s="36">
        <v>-112.52200000000001</v>
      </c>
      <c r="C490" s="36">
        <v>37.046999999999997</v>
      </c>
      <c r="D490" s="37">
        <v>0</v>
      </c>
      <c r="E490" s="37">
        <v>1885</v>
      </c>
      <c r="F490" s="37">
        <v>9</v>
      </c>
      <c r="G490" s="37">
        <v>5</v>
      </c>
      <c r="H490" s="37">
        <v>3</v>
      </c>
      <c r="I490" s="37">
        <v>35</v>
      </c>
      <c r="J490" s="37">
        <v>0</v>
      </c>
      <c r="K490" s="38">
        <v>0.5</v>
      </c>
      <c r="L490" s="39">
        <v>0.01</v>
      </c>
      <c r="M490" s="37" t="s">
        <v>0</v>
      </c>
      <c r="N490" s="38">
        <f t="shared" si="8"/>
        <v>0.48158726263692775</v>
      </c>
    </row>
    <row r="491" spans="1:14" x14ac:dyDescent="0.25">
      <c r="A491" s="146">
        <v>3.28</v>
      </c>
      <c r="B491" s="36">
        <v>-112.92400000000001</v>
      </c>
      <c r="C491" s="36">
        <v>38.215000000000003</v>
      </c>
      <c r="D491" s="37">
        <v>0</v>
      </c>
      <c r="E491" s="37">
        <v>1885</v>
      </c>
      <c r="F491" s="37">
        <v>10</v>
      </c>
      <c r="G491" s="37">
        <v>26</v>
      </c>
      <c r="H491" s="37">
        <v>6</v>
      </c>
      <c r="I491" s="37">
        <v>10</v>
      </c>
      <c r="J491" s="37">
        <v>0</v>
      </c>
      <c r="K491" s="38">
        <v>0.5</v>
      </c>
      <c r="L491" s="39">
        <v>0.01</v>
      </c>
      <c r="M491" s="37" t="s">
        <v>0</v>
      </c>
      <c r="N491" s="38">
        <f t="shared" si="8"/>
        <v>0.48158726263692775</v>
      </c>
    </row>
    <row r="492" spans="1:14" x14ac:dyDescent="0.25">
      <c r="A492" s="146">
        <v>3.28</v>
      </c>
      <c r="B492" s="36">
        <v>-113.29</v>
      </c>
      <c r="C492" s="36">
        <v>38.43</v>
      </c>
      <c r="D492" s="37">
        <v>0</v>
      </c>
      <c r="E492" s="37">
        <v>1885</v>
      </c>
      <c r="F492" s="37">
        <v>10</v>
      </c>
      <c r="G492" s="37">
        <v>26</v>
      </c>
      <c r="H492" s="37">
        <v>8</v>
      </c>
      <c r="I492" s="37">
        <v>0</v>
      </c>
      <c r="J492" s="37">
        <v>0</v>
      </c>
      <c r="K492" s="38">
        <v>0.5</v>
      </c>
      <c r="L492" s="39">
        <v>0.01</v>
      </c>
      <c r="M492" s="37" t="s">
        <v>0</v>
      </c>
      <c r="N492" s="38">
        <f t="shared" si="8"/>
        <v>0.48158726263692775</v>
      </c>
    </row>
    <row r="493" spans="1:14" x14ac:dyDescent="0.25">
      <c r="A493" s="146">
        <v>3.28</v>
      </c>
      <c r="B493" s="36">
        <v>-111.48</v>
      </c>
      <c r="C493" s="36">
        <v>38.284999999999997</v>
      </c>
      <c r="D493" s="37">
        <v>0</v>
      </c>
      <c r="E493" s="37">
        <v>1885</v>
      </c>
      <c r="F493" s="37">
        <v>12</v>
      </c>
      <c r="G493" s="37">
        <v>17</v>
      </c>
      <c r="H493" s="37">
        <v>3</v>
      </c>
      <c r="I493" s="37">
        <v>20</v>
      </c>
      <c r="J493" s="37">
        <v>0</v>
      </c>
      <c r="K493" s="38">
        <v>0.5</v>
      </c>
      <c r="L493" s="39">
        <v>0.01</v>
      </c>
      <c r="M493" s="37" t="s">
        <v>0</v>
      </c>
      <c r="N493" s="38">
        <f t="shared" si="8"/>
        <v>0.48158726263692775</v>
      </c>
    </row>
    <row r="494" spans="1:14" x14ac:dyDescent="0.25">
      <c r="A494" s="146">
        <v>3.28</v>
      </c>
      <c r="B494" s="36">
        <v>-113.066</v>
      </c>
      <c r="C494" s="36">
        <v>37.683</v>
      </c>
      <c r="D494" s="37">
        <v>0</v>
      </c>
      <c r="E494" s="37">
        <v>1891</v>
      </c>
      <c r="F494" s="37">
        <v>9</v>
      </c>
      <c r="G494" s="37">
        <v>13</v>
      </c>
      <c r="H494" s="37">
        <v>3</v>
      </c>
      <c r="I494" s="37">
        <v>48</v>
      </c>
      <c r="J494" s="37">
        <v>0</v>
      </c>
      <c r="K494" s="38">
        <v>0.5</v>
      </c>
      <c r="L494" s="39">
        <v>0.01</v>
      </c>
      <c r="M494" s="37" t="s">
        <v>0</v>
      </c>
      <c r="N494" s="38">
        <f t="shared" si="8"/>
        <v>0.48158726263692775</v>
      </c>
    </row>
    <row r="495" spans="1:14" x14ac:dyDescent="0.25">
      <c r="A495" s="146">
        <v>3.28</v>
      </c>
      <c r="B495" s="36">
        <v>-111.818</v>
      </c>
      <c r="C495" s="36">
        <v>39.152999999999999</v>
      </c>
      <c r="D495" s="37">
        <v>0</v>
      </c>
      <c r="E495" s="37">
        <v>1896</v>
      </c>
      <c r="F495" s="37">
        <v>6</v>
      </c>
      <c r="G495" s="37">
        <v>7</v>
      </c>
      <c r="H495" s="37">
        <v>5</v>
      </c>
      <c r="I495" s="37">
        <v>30</v>
      </c>
      <c r="J495" s="37">
        <v>0</v>
      </c>
      <c r="K495" s="38">
        <v>0.5</v>
      </c>
      <c r="L495" s="39">
        <v>0.01</v>
      </c>
      <c r="M495" s="37" t="s">
        <v>0</v>
      </c>
      <c r="N495" s="38">
        <f t="shared" si="8"/>
        <v>0.48158726263692775</v>
      </c>
    </row>
    <row r="496" spans="1:14" x14ac:dyDescent="0.25">
      <c r="A496" s="146">
        <v>3.28</v>
      </c>
      <c r="B496" s="36">
        <v>-111.831</v>
      </c>
      <c r="C496" s="36">
        <v>41.738</v>
      </c>
      <c r="D496" s="37">
        <v>0</v>
      </c>
      <c r="E496" s="37">
        <v>1896</v>
      </c>
      <c r="F496" s="37">
        <v>10</v>
      </c>
      <c r="G496" s="37">
        <v>3</v>
      </c>
      <c r="H496" s="37">
        <v>15</v>
      </c>
      <c r="I496" s="37">
        <v>50</v>
      </c>
      <c r="J496" s="37">
        <v>0</v>
      </c>
      <c r="K496" s="38">
        <v>0.5</v>
      </c>
      <c r="L496" s="39">
        <v>0.01</v>
      </c>
      <c r="M496" s="37" t="s">
        <v>0</v>
      </c>
      <c r="N496" s="38">
        <f t="shared" si="8"/>
        <v>0.48158726263692775</v>
      </c>
    </row>
    <row r="497" spans="1:14" x14ac:dyDescent="0.25">
      <c r="A497" s="146">
        <v>3.28</v>
      </c>
      <c r="B497" s="36">
        <v>-110.71</v>
      </c>
      <c r="C497" s="36">
        <v>38.375</v>
      </c>
      <c r="D497" s="37">
        <v>0</v>
      </c>
      <c r="E497" s="37">
        <v>1896</v>
      </c>
      <c r="F497" s="37">
        <v>10</v>
      </c>
      <c r="G497" s="37">
        <v>14</v>
      </c>
      <c r="H497" s="37">
        <v>14</v>
      </c>
      <c r="I497" s="37">
        <v>0</v>
      </c>
      <c r="J497" s="37">
        <v>0</v>
      </c>
      <c r="K497" s="38">
        <v>0.5</v>
      </c>
      <c r="L497" s="39">
        <v>0.01</v>
      </c>
      <c r="M497" s="37" t="s">
        <v>0</v>
      </c>
      <c r="N497" s="38">
        <f t="shared" si="8"/>
        <v>0.48158726263692775</v>
      </c>
    </row>
    <row r="498" spans="1:14" x14ac:dyDescent="0.25">
      <c r="A498" s="146">
        <v>3.28</v>
      </c>
      <c r="B498" s="36">
        <v>-111.849</v>
      </c>
      <c r="C498" s="36">
        <v>40.749000000000002</v>
      </c>
      <c r="D498" s="37">
        <v>0</v>
      </c>
      <c r="E498" s="37">
        <v>1901</v>
      </c>
      <c r="F498" s="37">
        <v>8</v>
      </c>
      <c r="G498" s="37">
        <v>11</v>
      </c>
      <c r="H498" s="37">
        <v>16</v>
      </c>
      <c r="I498" s="37">
        <v>0</v>
      </c>
      <c r="J498" s="37">
        <v>0</v>
      </c>
      <c r="K498" s="38">
        <v>0.5</v>
      </c>
      <c r="L498" s="39">
        <v>0.01</v>
      </c>
      <c r="M498" s="37" t="s">
        <v>0</v>
      </c>
      <c r="N498" s="38">
        <f t="shared" si="8"/>
        <v>0.48158726263692775</v>
      </c>
    </row>
    <row r="499" spans="1:14" x14ac:dyDescent="0.25">
      <c r="A499" s="146">
        <v>3.28</v>
      </c>
      <c r="B499" s="36">
        <v>-111.4</v>
      </c>
      <c r="C499" s="36">
        <v>42.226999999999997</v>
      </c>
      <c r="D499" s="37">
        <v>0</v>
      </c>
      <c r="E499" s="37">
        <v>1902</v>
      </c>
      <c r="F499" s="37">
        <v>1</v>
      </c>
      <c r="G499" s="37">
        <v>5</v>
      </c>
      <c r="H499" s="37">
        <v>1</v>
      </c>
      <c r="I499" s="37">
        <v>14</v>
      </c>
      <c r="J499" s="37">
        <v>0</v>
      </c>
      <c r="K499" s="38">
        <v>0.5</v>
      </c>
      <c r="L499" s="39">
        <v>0.01</v>
      </c>
      <c r="M499" s="37" t="s">
        <v>0</v>
      </c>
      <c r="N499" s="38">
        <f t="shared" si="8"/>
        <v>0.48158726263692775</v>
      </c>
    </row>
    <row r="500" spans="1:14" x14ac:dyDescent="0.25">
      <c r="A500" s="146">
        <v>3.28</v>
      </c>
      <c r="B500" s="36">
        <v>-113.71299999999999</v>
      </c>
      <c r="C500" s="36">
        <v>37.573</v>
      </c>
      <c r="D500" s="37">
        <v>0</v>
      </c>
      <c r="E500" s="37">
        <v>1915</v>
      </c>
      <c r="F500" s="37">
        <v>2</v>
      </c>
      <c r="G500" s="37">
        <v>12</v>
      </c>
      <c r="H500" s="37">
        <v>19</v>
      </c>
      <c r="I500" s="37">
        <v>50</v>
      </c>
      <c r="J500" s="37">
        <v>0</v>
      </c>
      <c r="K500" s="38">
        <v>0.5</v>
      </c>
      <c r="L500" s="39">
        <v>0.01</v>
      </c>
      <c r="M500" s="37" t="s">
        <v>0</v>
      </c>
      <c r="N500" s="38">
        <f t="shared" si="8"/>
        <v>0.48158726263692775</v>
      </c>
    </row>
    <row r="501" spans="1:14" x14ac:dyDescent="0.25">
      <c r="A501" s="146">
        <v>2.9</v>
      </c>
      <c r="B501" s="36">
        <v>-111.245</v>
      </c>
      <c r="C501" s="36">
        <v>38.926000000000002</v>
      </c>
      <c r="D501" s="37">
        <v>0</v>
      </c>
      <c r="E501" s="37">
        <v>1915</v>
      </c>
      <c r="F501" s="37">
        <v>4</v>
      </c>
      <c r="G501" s="37">
        <v>26</v>
      </c>
      <c r="H501" s="37">
        <v>4</v>
      </c>
      <c r="I501" s="37">
        <v>30</v>
      </c>
      <c r="J501" s="37">
        <v>0</v>
      </c>
      <c r="K501" s="38">
        <v>0.5</v>
      </c>
      <c r="L501" s="39">
        <v>0.01</v>
      </c>
      <c r="M501" s="37" t="s">
        <v>0</v>
      </c>
      <c r="N501" s="38">
        <f t="shared" si="8"/>
        <v>0.48158726263692775</v>
      </c>
    </row>
    <row r="502" spans="1:14" x14ac:dyDescent="0.25">
      <c r="A502" s="146">
        <v>3.28</v>
      </c>
      <c r="B502" s="36">
        <v>-111.49</v>
      </c>
      <c r="C502" s="36">
        <v>39.993000000000002</v>
      </c>
      <c r="D502" s="37">
        <v>0</v>
      </c>
      <c r="E502" s="37">
        <v>1915</v>
      </c>
      <c r="F502" s="37">
        <v>9</v>
      </c>
      <c r="G502" s="37">
        <v>20</v>
      </c>
      <c r="H502" s="37">
        <v>1</v>
      </c>
      <c r="I502" s="37">
        <v>28</v>
      </c>
      <c r="J502" s="37">
        <v>0</v>
      </c>
      <c r="K502" s="38">
        <v>0.5</v>
      </c>
      <c r="L502" s="39">
        <v>0.01</v>
      </c>
      <c r="M502" s="37" t="s">
        <v>0</v>
      </c>
      <c r="N502" s="38">
        <f t="shared" si="8"/>
        <v>0.48158726263692775</v>
      </c>
    </row>
    <row r="503" spans="1:14" x14ac:dyDescent="0.25">
      <c r="A503" s="146">
        <v>3.28</v>
      </c>
      <c r="B503" s="36">
        <v>-111.849</v>
      </c>
      <c r="C503" s="36">
        <v>40.749000000000002</v>
      </c>
      <c r="D503" s="37">
        <v>0</v>
      </c>
      <c r="E503" s="37">
        <v>1915</v>
      </c>
      <c r="F503" s="37">
        <v>10</v>
      </c>
      <c r="G503" s="37">
        <v>3</v>
      </c>
      <c r="H503" s="37">
        <v>1</v>
      </c>
      <c r="I503" s="37">
        <v>50</v>
      </c>
      <c r="J503" s="37">
        <v>0</v>
      </c>
      <c r="K503" s="38">
        <v>0.5</v>
      </c>
      <c r="L503" s="39">
        <v>0.01</v>
      </c>
      <c r="M503" s="37" t="s">
        <v>0</v>
      </c>
      <c r="N503" s="38">
        <f t="shared" si="8"/>
        <v>0.48158726263692775</v>
      </c>
    </row>
    <row r="504" spans="1:14" x14ac:dyDescent="0.25">
      <c r="A504" s="146">
        <v>3.28</v>
      </c>
      <c r="B504" s="36">
        <v>-112.054</v>
      </c>
      <c r="C504" s="36">
        <v>41.92</v>
      </c>
      <c r="D504" s="37">
        <v>0</v>
      </c>
      <c r="E504" s="37">
        <v>1915</v>
      </c>
      <c r="F504" s="37">
        <v>10</v>
      </c>
      <c r="G504" s="37">
        <v>4</v>
      </c>
      <c r="H504" s="37">
        <v>12</v>
      </c>
      <c r="I504" s="37">
        <v>0</v>
      </c>
      <c r="J504" s="37">
        <v>0</v>
      </c>
      <c r="K504" s="38">
        <v>0.5</v>
      </c>
      <c r="L504" s="39">
        <v>0.01</v>
      </c>
      <c r="M504" s="37" t="s">
        <v>0</v>
      </c>
      <c r="N504" s="38">
        <f t="shared" si="8"/>
        <v>0.48158726263692775</v>
      </c>
    </row>
    <row r="505" spans="1:14" x14ac:dyDescent="0.25">
      <c r="A505" s="146">
        <v>3.28</v>
      </c>
      <c r="B505" s="36">
        <v>-112.217</v>
      </c>
      <c r="C505" s="36">
        <v>38.631999999999998</v>
      </c>
      <c r="D505" s="37">
        <v>0</v>
      </c>
      <c r="E505" s="37">
        <v>1915</v>
      </c>
      <c r="F505" s="37">
        <v>10</v>
      </c>
      <c r="G505" s="37">
        <v>25</v>
      </c>
      <c r="H505" s="37">
        <v>17</v>
      </c>
      <c r="I505" s="37">
        <v>13</v>
      </c>
      <c r="J505" s="37">
        <v>0</v>
      </c>
      <c r="K505" s="38">
        <v>0.5</v>
      </c>
      <c r="L505" s="39">
        <v>0.01</v>
      </c>
      <c r="M505" s="37" t="s">
        <v>0</v>
      </c>
      <c r="N505" s="38">
        <f t="shared" si="8"/>
        <v>0.48158726263692775</v>
      </c>
    </row>
    <row r="506" spans="1:14" x14ac:dyDescent="0.25">
      <c r="A506" s="146">
        <v>3.28</v>
      </c>
      <c r="B506" s="36">
        <v>-112.054</v>
      </c>
      <c r="C506" s="36">
        <v>41.92</v>
      </c>
      <c r="D506" s="37">
        <v>0</v>
      </c>
      <c r="E506" s="37">
        <v>1918</v>
      </c>
      <c r="F506" s="37">
        <v>10</v>
      </c>
      <c r="G506" s="37">
        <v>16</v>
      </c>
      <c r="H506" s="37">
        <v>11</v>
      </c>
      <c r="I506" s="37">
        <v>45</v>
      </c>
      <c r="J506" s="37">
        <v>0</v>
      </c>
      <c r="K506" s="38">
        <v>0.5</v>
      </c>
      <c r="L506" s="39">
        <v>0.01</v>
      </c>
      <c r="M506" s="37" t="s">
        <v>0</v>
      </c>
      <c r="N506" s="38">
        <f t="shared" si="8"/>
        <v>0.48158726263692775</v>
      </c>
    </row>
    <row r="507" spans="1:14" x14ac:dyDescent="0.25">
      <c r="A507" s="146">
        <v>3.28</v>
      </c>
      <c r="B507" s="36">
        <v>-112.64</v>
      </c>
      <c r="C507" s="36">
        <v>38.279000000000003</v>
      </c>
      <c r="D507" s="37">
        <v>0</v>
      </c>
      <c r="E507" s="37">
        <v>1920</v>
      </c>
      <c r="F507" s="37">
        <v>8</v>
      </c>
      <c r="G507" s="37">
        <v>18</v>
      </c>
      <c r="H507" s="37">
        <v>8</v>
      </c>
      <c r="I507" s="37">
        <v>20</v>
      </c>
      <c r="J507" s="37">
        <v>0</v>
      </c>
      <c r="K507" s="38">
        <v>0.5</v>
      </c>
      <c r="L507" s="39">
        <v>0.01</v>
      </c>
      <c r="M507" s="37" t="s">
        <v>0</v>
      </c>
      <c r="N507" s="38">
        <f t="shared" si="8"/>
        <v>0.48158726263692775</v>
      </c>
    </row>
    <row r="508" spans="1:14" x14ac:dyDescent="0.25">
      <c r="A508" s="146">
        <v>3.28</v>
      </c>
      <c r="B508" s="36">
        <v>-113.066</v>
      </c>
      <c r="C508" s="36">
        <v>37.683</v>
      </c>
      <c r="D508" s="37">
        <v>0</v>
      </c>
      <c r="E508" s="37">
        <v>1921</v>
      </c>
      <c r="F508" s="37">
        <v>6</v>
      </c>
      <c r="G508" s="37">
        <v>2</v>
      </c>
      <c r="H508" s="37">
        <v>21</v>
      </c>
      <c r="I508" s="37">
        <v>30</v>
      </c>
      <c r="J508" s="37">
        <v>0</v>
      </c>
      <c r="K508" s="38">
        <v>0.5</v>
      </c>
      <c r="L508" s="39">
        <v>0.01</v>
      </c>
      <c r="M508" s="37" t="s">
        <v>0</v>
      </c>
      <c r="N508" s="38">
        <f t="shared" si="8"/>
        <v>0.48158726263692775</v>
      </c>
    </row>
    <row r="509" spans="1:14" x14ac:dyDescent="0.25">
      <c r="A509" s="146">
        <v>3.28</v>
      </c>
      <c r="B509" s="36">
        <v>-112.59099999999999</v>
      </c>
      <c r="C509" s="36">
        <v>37.317</v>
      </c>
      <c r="D509" s="37">
        <v>0</v>
      </c>
      <c r="E509" s="37">
        <v>1924</v>
      </c>
      <c r="F509" s="37">
        <v>1</v>
      </c>
      <c r="G509" s="37">
        <v>1</v>
      </c>
      <c r="H509" s="37">
        <v>23</v>
      </c>
      <c r="I509" s="37">
        <v>15</v>
      </c>
      <c r="J509" s="37">
        <v>0</v>
      </c>
      <c r="K509" s="38">
        <v>0.5</v>
      </c>
      <c r="L509" s="39">
        <v>0.01</v>
      </c>
      <c r="M509" s="37" t="s">
        <v>0</v>
      </c>
      <c r="N509" s="38">
        <f t="shared" si="8"/>
        <v>0.48158726263692775</v>
      </c>
    </row>
    <row r="510" spans="1:14" x14ac:dyDescent="0.25">
      <c r="A510" s="146">
        <v>3.28</v>
      </c>
      <c r="B510" s="36">
        <v>-108.8</v>
      </c>
      <c r="C510" s="36">
        <v>42.5</v>
      </c>
      <c r="D510" s="37">
        <v>0</v>
      </c>
      <c r="E510" s="37">
        <v>1925</v>
      </c>
      <c r="F510" s="37">
        <v>10</v>
      </c>
      <c r="G510" s="37">
        <v>30</v>
      </c>
      <c r="H510" s="37">
        <v>10</v>
      </c>
      <c r="I510" s="37">
        <v>45</v>
      </c>
      <c r="J510" s="37">
        <v>0</v>
      </c>
      <c r="K510" s="38">
        <v>0.5</v>
      </c>
      <c r="L510" s="39">
        <v>0.01</v>
      </c>
      <c r="M510" s="37" t="s">
        <v>0</v>
      </c>
      <c r="N510" s="38">
        <f t="shared" si="8"/>
        <v>0.48158726263692775</v>
      </c>
    </row>
    <row r="511" spans="1:14" x14ac:dyDescent="0.25">
      <c r="A511" s="146">
        <v>3.28</v>
      </c>
      <c r="B511" s="36">
        <v>-110.9</v>
      </c>
      <c r="C511" s="36">
        <v>41.2</v>
      </c>
      <c r="D511" s="37">
        <v>0</v>
      </c>
      <c r="E511" s="37">
        <v>1925</v>
      </c>
      <c r="F511" s="37">
        <v>12</v>
      </c>
      <c r="G511" s="37">
        <v>1</v>
      </c>
      <c r="H511" s="37">
        <v>8</v>
      </c>
      <c r="I511" s="37">
        <v>30</v>
      </c>
      <c r="J511" s="37">
        <v>0</v>
      </c>
      <c r="K511" s="38">
        <v>0.5</v>
      </c>
      <c r="L511" s="39">
        <v>0.01</v>
      </c>
      <c r="M511" s="37" t="s">
        <v>0</v>
      </c>
      <c r="N511" s="38">
        <f t="shared" si="8"/>
        <v>0.48158726263692775</v>
      </c>
    </row>
    <row r="512" spans="1:14" x14ac:dyDescent="0.25">
      <c r="A512" s="146">
        <v>2.9</v>
      </c>
      <c r="B512" s="36">
        <v>-111.849</v>
      </c>
      <c r="C512" s="36">
        <v>40.749000000000002</v>
      </c>
      <c r="D512" s="37">
        <v>0</v>
      </c>
      <c r="E512" s="37">
        <v>1926</v>
      </c>
      <c r="F512" s="37">
        <v>5</v>
      </c>
      <c r="G512" s="37">
        <v>3</v>
      </c>
      <c r="H512" s="37">
        <v>0</v>
      </c>
      <c r="I512" s="37">
        <v>0</v>
      </c>
      <c r="J512" s="37">
        <v>0</v>
      </c>
      <c r="K512" s="38">
        <v>0.5</v>
      </c>
      <c r="L512" s="39">
        <v>0.01</v>
      </c>
      <c r="M512" s="37" t="s">
        <v>0</v>
      </c>
      <c r="N512" s="38">
        <f t="shared" si="8"/>
        <v>0.48158726263692775</v>
      </c>
    </row>
    <row r="513" spans="1:14" x14ac:dyDescent="0.25">
      <c r="A513" s="146">
        <v>3.28</v>
      </c>
      <c r="B513" s="36">
        <v>-112.59099999999999</v>
      </c>
      <c r="C513" s="36">
        <v>37.317</v>
      </c>
      <c r="D513" s="37">
        <v>0</v>
      </c>
      <c r="E513" s="37">
        <v>1926</v>
      </c>
      <c r="F513" s="37">
        <v>5</v>
      </c>
      <c r="G513" s="37">
        <v>15</v>
      </c>
      <c r="H513" s="37">
        <v>19</v>
      </c>
      <c r="I513" s="37">
        <v>51</v>
      </c>
      <c r="J513" s="37">
        <v>0</v>
      </c>
      <c r="K513" s="38">
        <v>0.5</v>
      </c>
      <c r="L513" s="39">
        <v>0.01</v>
      </c>
      <c r="M513" s="37" t="s">
        <v>0</v>
      </c>
      <c r="N513" s="38">
        <f t="shared" si="8"/>
        <v>0.48158726263692775</v>
      </c>
    </row>
    <row r="514" spans="1:14" x14ac:dyDescent="0.25">
      <c r="A514" s="146">
        <v>3.28</v>
      </c>
      <c r="B514" s="36">
        <v>-112.59099999999999</v>
      </c>
      <c r="C514" s="36">
        <v>37.317</v>
      </c>
      <c r="D514" s="37">
        <v>0</v>
      </c>
      <c r="E514" s="37">
        <v>1926</v>
      </c>
      <c r="F514" s="37">
        <v>6</v>
      </c>
      <c r="G514" s="37">
        <v>5</v>
      </c>
      <c r="H514" s="37">
        <v>11</v>
      </c>
      <c r="I514" s="37">
        <v>0</v>
      </c>
      <c r="J514" s="37">
        <v>0</v>
      </c>
      <c r="K514" s="38">
        <v>0.5</v>
      </c>
      <c r="L514" s="39">
        <v>0.01</v>
      </c>
      <c r="M514" s="37" t="s">
        <v>0</v>
      </c>
      <c r="N514" s="38">
        <f t="shared" ref="N514:N577" si="9">EXP(-($D$1531^2*K514^2)/2)</f>
        <v>0.48158726263692775</v>
      </c>
    </row>
    <row r="515" spans="1:14" x14ac:dyDescent="0.25">
      <c r="A515" s="146">
        <v>3.28</v>
      </c>
      <c r="B515" s="36">
        <v>-112.59099999999999</v>
      </c>
      <c r="C515" s="36">
        <v>37.317</v>
      </c>
      <c r="D515" s="37">
        <v>0</v>
      </c>
      <c r="E515" s="37">
        <v>1926</v>
      </c>
      <c r="F515" s="37">
        <v>7</v>
      </c>
      <c r="G515" s="37">
        <v>12</v>
      </c>
      <c r="H515" s="37">
        <v>5</v>
      </c>
      <c r="I515" s="37">
        <v>20</v>
      </c>
      <c r="J515" s="37">
        <v>0</v>
      </c>
      <c r="K515" s="38">
        <v>0.5</v>
      </c>
      <c r="L515" s="39">
        <v>0.01</v>
      </c>
      <c r="M515" s="37" t="s">
        <v>0</v>
      </c>
      <c r="N515" s="38">
        <f t="shared" si="9"/>
        <v>0.48158726263692775</v>
      </c>
    </row>
    <row r="516" spans="1:14" x14ac:dyDescent="0.25">
      <c r="A516" s="146">
        <v>3.28</v>
      </c>
      <c r="B516" s="36">
        <v>-111.879</v>
      </c>
      <c r="C516" s="36">
        <v>41.97</v>
      </c>
      <c r="D516" s="37">
        <v>0</v>
      </c>
      <c r="E516" s="37">
        <v>1926</v>
      </c>
      <c r="F516" s="37">
        <v>7</v>
      </c>
      <c r="G516" s="37">
        <v>28</v>
      </c>
      <c r="H516" s="37">
        <v>4</v>
      </c>
      <c r="I516" s="37">
        <v>25</v>
      </c>
      <c r="J516" s="37">
        <v>0</v>
      </c>
      <c r="K516" s="38">
        <v>0.5</v>
      </c>
      <c r="L516" s="39">
        <v>0.01</v>
      </c>
      <c r="M516" s="37" t="s">
        <v>0</v>
      </c>
      <c r="N516" s="38">
        <f t="shared" si="9"/>
        <v>0.48158726263692775</v>
      </c>
    </row>
    <row r="517" spans="1:14" x14ac:dyDescent="0.25">
      <c r="A517" s="146">
        <v>3.28</v>
      </c>
      <c r="B517" s="36">
        <v>-112.59099999999999</v>
      </c>
      <c r="C517" s="36">
        <v>37.317</v>
      </c>
      <c r="D517" s="37">
        <v>0</v>
      </c>
      <c r="E517" s="37">
        <v>1926</v>
      </c>
      <c r="F517" s="37">
        <v>10</v>
      </c>
      <c r="G517" s="37">
        <v>1</v>
      </c>
      <c r="H517" s="37">
        <v>15</v>
      </c>
      <c r="I517" s="37">
        <v>15</v>
      </c>
      <c r="J517" s="37">
        <v>0</v>
      </c>
      <c r="K517" s="38">
        <v>0.5</v>
      </c>
      <c r="L517" s="39">
        <v>0.01</v>
      </c>
      <c r="M517" s="37" t="s">
        <v>0</v>
      </c>
      <c r="N517" s="38">
        <f t="shared" si="9"/>
        <v>0.48158726263692775</v>
      </c>
    </row>
    <row r="518" spans="1:14" x14ac:dyDescent="0.25">
      <c r="A518" s="146">
        <v>3.28</v>
      </c>
      <c r="B518" s="36">
        <v>-112.59099999999999</v>
      </c>
      <c r="C518" s="36">
        <v>37.317</v>
      </c>
      <c r="D518" s="37">
        <v>0</v>
      </c>
      <c r="E518" s="37">
        <v>1926</v>
      </c>
      <c r="F518" s="37">
        <v>10</v>
      </c>
      <c r="G518" s="37">
        <v>23</v>
      </c>
      <c r="H518" s="37">
        <v>7</v>
      </c>
      <c r="I518" s="37">
        <v>0</v>
      </c>
      <c r="J518" s="37">
        <v>0</v>
      </c>
      <c r="K518" s="38">
        <v>0.5</v>
      </c>
      <c r="L518" s="39">
        <v>0.01</v>
      </c>
      <c r="M518" s="37" t="s">
        <v>0</v>
      </c>
      <c r="N518" s="38">
        <f t="shared" si="9"/>
        <v>0.48158726263692775</v>
      </c>
    </row>
    <row r="519" spans="1:14" x14ac:dyDescent="0.25">
      <c r="A519" s="146">
        <v>3.28</v>
      </c>
      <c r="B519" s="36">
        <v>-112.59099999999999</v>
      </c>
      <c r="C519" s="36">
        <v>37.317</v>
      </c>
      <c r="D519" s="37">
        <v>0</v>
      </c>
      <c r="E519" s="37">
        <v>1926</v>
      </c>
      <c r="F519" s="37">
        <v>11</v>
      </c>
      <c r="G519" s="37">
        <v>12</v>
      </c>
      <c r="H519" s="37">
        <v>3</v>
      </c>
      <c r="I519" s="37">
        <v>40</v>
      </c>
      <c r="J519" s="37">
        <v>0</v>
      </c>
      <c r="K519" s="38">
        <v>0.5</v>
      </c>
      <c r="L519" s="39">
        <v>0.01</v>
      </c>
      <c r="M519" s="37" t="s">
        <v>0</v>
      </c>
      <c r="N519" s="38">
        <f t="shared" si="9"/>
        <v>0.48158726263692775</v>
      </c>
    </row>
    <row r="520" spans="1:14" x14ac:dyDescent="0.25">
      <c r="A520" s="146">
        <v>3.28</v>
      </c>
      <c r="B520" s="36">
        <v>-112.084</v>
      </c>
      <c r="C520" s="36">
        <v>38.768999999999998</v>
      </c>
      <c r="D520" s="37">
        <v>0</v>
      </c>
      <c r="E520" s="37">
        <v>1927</v>
      </c>
      <c r="F520" s="37">
        <v>5</v>
      </c>
      <c r="G520" s="37">
        <v>22</v>
      </c>
      <c r="H520" s="37">
        <v>5</v>
      </c>
      <c r="I520" s="37">
        <v>0</v>
      </c>
      <c r="J520" s="37">
        <v>0</v>
      </c>
      <c r="K520" s="38">
        <v>0.5</v>
      </c>
      <c r="L520" s="39">
        <v>0.01</v>
      </c>
      <c r="M520" s="37" t="s">
        <v>0</v>
      </c>
      <c r="N520" s="38">
        <f t="shared" si="9"/>
        <v>0.48158726263692775</v>
      </c>
    </row>
    <row r="521" spans="1:14" x14ac:dyDescent="0.25">
      <c r="A521" s="146">
        <v>3.28</v>
      </c>
      <c r="B521" s="36">
        <v>-112.59099999999999</v>
      </c>
      <c r="C521" s="36">
        <v>37.317</v>
      </c>
      <c r="D521" s="37">
        <v>0</v>
      </c>
      <c r="E521" s="37">
        <v>1927</v>
      </c>
      <c r="F521" s="37">
        <v>11</v>
      </c>
      <c r="G521" s="37">
        <v>23</v>
      </c>
      <c r="H521" s="37">
        <v>9</v>
      </c>
      <c r="I521" s="37">
        <v>30</v>
      </c>
      <c r="J521" s="37">
        <v>0</v>
      </c>
      <c r="K521" s="38">
        <v>0.5</v>
      </c>
      <c r="L521" s="39">
        <v>0.01</v>
      </c>
      <c r="M521" s="37" t="s">
        <v>0</v>
      </c>
      <c r="N521" s="38">
        <f t="shared" si="9"/>
        <v>0.48158726263692775</v>
      </c>
    </row>
    <row r="522" spans="1:14" x14ac:dyDescent="0.25">
      <c r="A522" s="146">
        <v>2.9</v>
      </c>
      <c r="B522" s="36">
        <v>-110.801</v>
      </c>
      <c r="C522" s="36">
        <v>39.6</v>
      </c>
      <c r="D522" s="37">
        <v>0</v>
      </c>
      <c r="E522" s="37">
        <v>1928</v>
      </c>
      <c r="F522" s="37">
        <v>6</v>
      </c>
      <c r="G522" s="37">
        <v>2</v>
      </c>
      <c r="H522" s="37">
        <v>9</v>
      </c>
      <c r="I522" s="37">
        <v>0</v>
      </c>
      <c r="J522" s="37">
        <v>0</v>
      </c>
      <c r="K522" s="38">
        <v>0.5</v>
      </c>
      <c r="L522" s="39">
        <v>0.01</v>
      </c>
      <c r="M522" s="37" t="s">
        <v>0</v>
      </c>
      <c r="N522" s="38">
        <f t="shared" si="9"/>
        <v>0.48158726263692775</v>
      </c>
    </row>
    <row r="523" spans="1:14" x14ac:dyDescent="0.25">
      <c r="A523" s="146">
        <v>3.28</v>
      </c>
      <c r="B523" s="36">
        <v>-111.2</v>
      </c>
      <c r="C523" s="36">
        <v>42.2</v>
      </c>
      <c r="D523" s="37">
        <v>0</v>
      </c>
      <c r="E523" s="37">
        <v>1929</v>
      </c>
      <c r="F523" s="37">
        <v>10</v>
      </c>
      <c r="G523" s="37">
        <v>1</v>
      </c>
      <c r="H523" s="37">
        <v>8</v>
      </c>
      <c r="I523" s="37">
        <v>0</v>
      </c>
      <c r="J523" s="37">
        <v>0</v>
      </c>
      <c r="K523" s="38">
        <v>0.5</v>
      </c>
      <c r="L523" s="39">
        <v>0.01</v>
      </c>
      <c r="M523" s="37" t="s">
        <v>0</v>
      </c>
      <c r="N523" s="38">
        <f t="shared" si="9"/>
        <v>0.48158726263692775</v>
      </c>
    </row>
    <row r="524" spans="1:14" x14ac:dyDescent="0.25">
      <c r="A524" s="146">
        <v>2.9</v>
      </c>
      <c r="B524" s="36">
        <v>-112.15</v>
      </c>
      <c r="C524" s="36">
        <v>38.683</v>
      </c>
      <c r="D524" s="37">
        <v>0</v>
      </c>
      <c r="E524" s="37">
        <v>1931</v>
      </c>
      <c r="F524" s="37">
        <v>3</v>
      </c>
      <c r="G524" s="37">
        <v>9</v>
      </c>
      <c r="H524" s="37">
        <v>4</v>
      </c>
      <c r="I524" s="37">
        <v>29</v>
      </c>
      <c r="J524" s="37">
        <v>0</v>
      </c>
      <c r="K524" s="38">
        <v>0.5</v>
      </c>
      <c r="L524" s="39">
        <v>0.01</v>
      </c>
      <c r="M524" s="37" t="s">
        <v>0</v>
      </c>
      <c r="N524" s="38">
        <f t="shared" si="9"/>
        <v>0.48158726263692775</v>
      </c>
    </row>
    <row r="525" spans="1:14" x14ac:dyDescent="0.25">
      <c r="A525" s="146">
        <v>3.28</v>
      </c>
      <c r="B525" s="36">
        <v>-111.3</v>
      </c>
      <c r="C525" s="36">
        <v>42.3</v>
      </c>
      <c r="D525" s="37">
        <v>0</v>
      </c>
      <c r="E525" s="37">
        <v>1931</v>
      </c>
      <c r="F525" s="37">
        <v>3</v>
      </c>
      <c r="G525" s="37">
        <v>11</v>
      </c>
      <c r="H525" s="37">
        <v>13</v>
      </c>
      <c r="I525" s="37">
        <v>20</v>
      </c>
      <c r="J525" s="37">
        <v>0</v>
      </c>
      <c r="K525" s="38">
        <v>0.5</v>
      </c>
      <c r="L525" s="39">
        <v>0.01</v>
      </c>
      <c r="M525" s="37" t="s">
        <v>0</v>
      </c>
      <c r="N525" s="38">
        <f t="shared" si="9"/>
        <v>0.48158726263692775</v>
      </c>
    </row>
    <row r="526" spans="1:14" x14ac:dyDescent="0.25">
      <c r="A526" s="146">
        <v>3.28</v>
      </c>
      <c r="B526" s="36">
        <v>-113.066</v>
      </c>
      <c r="C526" s="36">
        <v>37.683</v>
      </c>
      <c r="D526" s="37">
        <v>0</v>
      </c>
      <c r="E526" s="37">
        <v>1931</v>
      </c>
      <c r="F526" s="37">
        <v>4</v>
      </c>
      <c r="G526" s="37">
        <v>10</v>
      </c>
      <c r="H526" s="37">
        <v>8</v>
      </c>
      <c r="I526" s="37">
        <v>30</v>
      </c>
      <c r="J526" s="37">
        <v>0</v>
      </c>
      <c r="K526" s="38">
        <v>0.5</v>
      </c>
      <c r="L526" s="39">
        <v>0.01</v>
      </c>
      <c r="M526" s="37" t="s">
        <v>0</v>
      </c>
      <c r="N526" s="38">
        <f t="shared" si="9"/>
        <v>0.48158726263692775</v>
      </c>
    </row>
    <row r="527" spans="1:14" x14ac:dyDescent="0.25">
      <c r="A527" s="146">
        <v>2.9</v>
      </c>
      <c r="B527" s="36">
        <v>-112.01</v>
      </c>
      <c r="C527" s="36">
        <v>38.82</v>
      </c>
      <c r="D527" s="37">
        <v>0</v>
      </c>
      <c r="E527" s="37">
        <v>1932</v>
      </c>
      <c r="F527" s="37">
        <v>5</v>
      </c>
      <c r="G527" s="37">
        <v>22</v>
      </c>
      <c r="H527" s="37">
        <v>6</v>
      </c>
      <c r="I527" s="37">
        <v>0</v>
      </c>
      <c r="J527" s="37">
        <v>0</v>
      </c>
      <c r="K527" s="38">
        <v>0.5</v>
      </c>
      <c r="L527" s="39">
        <v>0.01</v>
      </c>
      <c r="M527" s="37" t="s">
        <v>0</v>
      </c>
      <c r="N527" s="38">
        <f t="shared" si="9"/>
        <v>0.48158726263692775</v>
      </c>
    </row>
    <row r="528" spans="1:14" x14ac:dyDescent="0.25">
      <c r="A528" s="146">
        <v>2.9</v>
      </c>
      <c r="B528" s="36">
        <v>-112.827</v>
      </c>
      <c r="C528" s="36">
        <v>37.841999999999999</v>
      </c>
      <c r="D528" s="37">
        <v>0</v>
      </c>
      <c r="E528" s="37">
        <v>1932</v>
      </c>
      <c r="F528" s="37">
        <v>6</v>
      </c>
      <c r="G528" s="37">
        <v>18</v>
      </c>
      <c r="H528" s="37">
        <v>20</v>
      </c>
      <c r="I528" s="37">
        <v>50</v>
      </c>
      <c r="J528" s="37">
        <v>0</v>
      </c>
      <c r="K528" s="38">
        <v>0.5</v>
      </c>
      <c r="L528" s="39">
        <v>0.01</v>
      </c>
      <c r="M528" s="37" t="s">
        <v>0</v>
      </c>
      <c r="N528" s="38">
        <f t="shared" si="9"/>
        <v>0.48158726263692775</v>
      </c>
    </row>
    <row r="529" spans="1:14" x14ac:dyDescent="0.25">
      <c r="A529" s="146">
        <v>3.28</v>
      </c>
      <c r="B529" s="36">
        <v>-111.849</v>
      </c>
      <c r="C529" s="36">
        <v>40.749000000000002</v>
      </c>
      <c r="D529" s="37">
        <v>0</v>
      </c>
      <c r="E529" s="37">
        <v>1932</v>
      </c>
      <c r="F529" s="37">
        <v>12</v>
      </c>
      <c r="G529" s="37">
        <v>21</v>
      </c>
      <c r="H529" s="37">
        <v>6</v>
      </c>
      <c r="I529" s="37">
        <v>13</v>
      </c>
      <c r="J529" s="37">
        <v>0</v>
      </c>
      <c r="K529" s="38">
        <v>0.5</v>
      </c>
      <c r="L529" s="39">
        <v>0.01</v>
      </c>
      <c r="M529" s="37" t="s">
        <v>0</v>
      </c>
      <c r="N529" s="38">
        <f t="shared" si="9"/>
        <v>0.48158726263692775</v>
      </c>
    </row>
    <row r="530" spans="1:14" x14ac:dyDescent="0.25">
      <c r="A530" s="146">
        <v>3.28</v>
      </c>
      <c r="B530" s="36">
        <v>-111.849</v>
      </c>
      <c r="C530" s="36">
        <v>40.749000000000002</v>
      </c>
      <c r="D530" s="37">
        <v>0</v>
      </c>
      <c r="E530" s="37">
        <v>1934</v>
      </c>
      <c r="F530" s="37">
        <v>1</v>
      </c>
      <c r="G530" s="37">
        <v>30</v>
      </c>
      <c r="H530" s="37">
        <v>20</v>
      </c>
      <c r="I530" s="37">
        <v>21</v>
      </c>
      <c r="J530" s="37">
        <v>0</v>
      </c>
      <c r="K530" s="38">
        <v>0.5</v>
      </c>
      <c r="L530" s="39">
        <v>0.01</v>
      </c>
      <c r="M530" s="37" t="s">
        <v>0</v>
      </c>
      <c r="N530" s="38">
        <f t="shared" si="9"/>
        <v>0.48158726263692775</v>
      </c>
    </row>
    <row r="531" spans="1:14" x14ac:dyDescent="0.25">
      <c r="A531" s="146">
        <v>3.28</v>
      </c>
      <c r="B531" s="36">
        <v>-112.4</v>
      </c>
      <c r="C531" s="36">
        <v>40.1</v>
      </c>
      <c r="D531" s="37">
        <v>0</v>
      </c>
      <c r="E531" s="37">
        <v>1934</v>
      </c>
      <c r="F531" s="37">
        <v>3</v>
      </c>
      <c r="G531" s="37">
        <v>13</v>
      </c>
      <c r="H531" s="37">
        <v>0</v>
      </c>
      <c r="I531" s="37">
        <v>0</v>
      </c>
      <c r="J531" s="37">
        <v>0</v>
      </c>
      <c r="K531" s="38">
        <v>0.5</v>
      </c>
      <c r="L531" s="39">
        <v>0.01</v>
      </c>
      <c r="M531" s="37" t="s">
        <v>0</v>
      </c>
      <c r="N531" s="38">
        <f t="shared" si="9"/>
        <v>0.48158726263692775</v>
      </c>
    </row>
    <row r="532" spans="1:14" x14ac:dyDescent="0.25">
      <c r="A532" s="146">
        <v>2.9</v>
      </c>
      <c r="B532" s="36">
        <v>-111.849</v>
      </c>
      <c r="C532" s="36">
        <v>40.749000000000002</v>
      </c>
      <c r="D532" s="37">
        <v>0</v>
      </c>
      <c r="E532" s="37">
        <v>1934</v>
      </c>
      <c r="F532" s="37">
        <v>6</v>
      </c>
      <c r="G532" s="37">
        <v>2</v>
      </c>
      <c r="H532" s="37">
        <v>12</v>
      </c>
      <c r="I532" s="37">
        <v>49</v>
      </c>
      <c r="J532" s="37">
        <v>0</v>
      </c>
      <c r="K532" s="38">
        <v>0.5</v>
      </c>
      <c r="L532" s="39">
        <v>0.01</v>
      </c>
      <c r="M532" s="37" t="s">
        <v>0</v>
      </c>
      <c r="N532" s="38">
        <f t="shared" si="9"/>
        <v>0.48158726263692775</v>
      </c>
    </row>
    <row r="533" spans="1:14" x14ac:dyDescent="0.25">
      <c r="A533" s="146">
        <v>2.9</v>
      </c>
      <c r="B533" s="36">
        <v>-111.992</v>
      </c>
      <c r="C533" s="36">
        <v>41.86</v>
      </c>
      <c r="D533" s="37">
        <v>0</v>
      </c>
      <c r="E533" s="37">
        <v>1935</v>
      </c>
      <c r="F533" s="37">
        <v>5</v>
      </c>
      <c r="G533" s="37">
        <v>30</v>
      </c>
      <c r="H533" s="37">
        <v>5</v>
      </c>
      <c r="I533" s="37">
        <v>0</v>
      </c>
      <c r="J533" s="37">
        <v>0</v>
      </c>
      <c r="K533" s="38">
        <v>0.5</v>
      </c>
      <c r="L533" s="39">
        <v>0.01</v>
      </c>
      <c r="M533" s="37" t="s">
        <v>0</v>
      </c>
      <c r="N533" s="38">
        <f t="shared" si="9"/>
        <v>0.48158726263692775</v>
      </c>
    </row>
    <row r="534" spans="1:14" x14ac:dyDescent="0.25">
      <c r="A534" s="146">
        <v>2.9</v>
      </c>
      <c r="B534" s="36">
        <v>-111.849</v>
      </c>
      <c r="C534" s="36">
        <v>40.749000000000002</v>
      </c>
      <c r="D534" s="37">
        <v>0</v>
      </c>
      <c r="E534" s="37">
        <v>1935</v>
      </c>
      <c r="F534" s="37">
        <v>6</v>
      </c>
      <c r="G534" s="37">
        <v>4</v>
      </c>
      <c r="H534" s="37">
        <v>17</v>
      </c>
      <c r="I534" s="37">
        <v>9</v>
      </c>
      <c r="J534" s="37">
        <v>0</v>
      </c>
      <c r="K534" s="38">
        <v>0.5</v>
      </c>
      <c r="L534" s="39">
        <v>0.01</v>
      </c>
      <c r="M534" s="37" t="s">
        <v>0</v>
      </c>
      <c r="N534" s="38">
        <f t="shared" si="9"/>
        <v>0.48158726263692775</v>
      </c>
    </row>
    <row r="535" spans="1:14" x14ac:dyDescent="0.25">
      <c r="A535" s="146">
        <v>2.9</v>
      </c>
      <c r="B535" s="36">
        <v>-111.849</v>
      </c>
      <c r="C535" s="36">
        <v>40.749000000000002</v>
      </c>
      <c r="D535" s="37">
        <v>0</v>
      </c>
      <c r="E535" s="37">
        <v>1935</v>
      </c>
      <c r="F535" s="37">
        <v>11</v>
      </c>
      <c r="G535" s="37">
        <v>6</v>
      </c>
      <c r="H535" s="37">
        <v>8</v>
      </c>
      <c r="I535" s="37">
        <v>12</v>
      </c>
      <c r="J535" s="37">
        <v>0</v>
      </c>
      <c r="K535" s="38">
        <v>0.5</v>
      </c>
      <c r="L535" s="39">
        <v>0.01</v>
      </c>
      <c r="M535" s="37" t="s">
        <v>0</v>
      </c>
      <c r="N535" s="38">
        <f t="shared" si="9"/>
        <v>0.48158726263692775</v>
      </c>
    </row>
    <row r="536" spans="1:14" x14ac:dyDescent="0.25">
      <c r="A536" s="146">
        <v>2.9</v>
      </c>
      <c r="B536" s="36">
        <v>-112.3</v>
      </c>
      <c r="C536" s="36">
        <v>42.2</v>
      </c>
      <c r="D536" s="37">
        <v>0</v>
      </c>
      <c r="E536" s="37">
        <v>1936</v>
      </c>
      <c r="F536" s="37">
        <v>1</v>
      </c>
      <c r="G536" s="37">
        <v>14</v>
      </c>
      <c r="H536" s="37">
        <v>18</v>
      </c>
      <c r="I536" s="37">
        <v>5</v>
      </c>
      <c r="J536" s="37">
        <v>0</v>
      </c>
      <c r="K536" s="38">
        <v>0.5</v>
      </c>
      <c r="L536" s="39">
        <v>0.01</v>
      </c>
      <c r="M536" s="37" t="s">
        <v>0</v>
      </c>
      <c r="N536" s="38">
        <f t="shared" si="9"/>
        <v>0.48158726263692775</v>
      </c>
    </row>
    <row r="537" spans="1:14" x14ac:dyDescent="0.25">
      <c r="A537" s="146">
        <v>3.28</v>
      </c>
      <c r="B537" s="36">
        <v>-112.383</v>
      </c>
      <c r="C537" s="36">
        <v>38.5</v>
      </c>
      <c r="D537" s="37">
        <v>0</v>
      </c>
      <c r="E537" s="37">
        <v>1936</v>
      </c>
      <c r="F537" s="37">
        <v>9</v>
      </c>
      <c r="G537" s="37">
        <v>2</v>
      </c>
      <c r="H537" s="37">
        <v>23</v>
      </c>
      <c r="I537" s="37">
        <v>37</v>
      </c>
      <c r="J537" s="37">
        <v>0</v>
      </c>
      <c r="K537" s="38">
        <v>0.5</v>
      </c>
      <c r="L537" s="39">
        <v>0.01</v>
      </c>
      <c r="M537" s="37" t="s">
        <v>0</v>
      </c>
      <c r="N537" s="38">
        <f t="shared" si="9"/>
        <v>0.48158726263692775</v>
      </c>
    </row>
    <row r="538" spans="1:14" x14ac:dyDescent="0.25">
      <c r="A538" s="146">
        <v>2.9</v>
      </c>
      <c r="B538" s="36">
        <v>-112.434</v>
      </c>
      <c r="C538" s="36">
        <v>37.823</v>
      </c>
      <c r="D538" s="37">
        <v>0</v>
      </c>
      <c r="E538" s="37">
        <v>1937</v>
      </c>
      <c r="F538" s="37">
        <v>4</v>
      </c>
      <c r="G538" s="37">
        <v>1</v>
      </c>
      <c r="H538" s="37">
        <v>4</v>
      </c>
      <c r="I538" s="37">
        <v>41</v>
      </c>
      <c r="J538" s="37">
        <v>0</v>
      </c>
      <c r="K538" s="38">
        <v>0.5</v>
      </c>
      <c r="L538" s="39">
        <v>0.01</v>
      </c>
      <c r="M538" s="37" t="s">
        <v>0</v>
      </c>
      <c r="N538" s="38">
        <f t="shared" si="9"/>
        <v>0.48158726263692775</v>
      </c>
    </row>
    <row r="539" spans="1:14" x14ac:dyDescent="0.25">
      <c r="A539" s="146">
        <v>3.28</v>
      </c>
      <c r="B539" s="36">
        <v>-111.49</v>
      </c>
      <c r="C539" s="36">
        <v>39.993000000000002</v>
      </c>
      <c r="D539" s="37">
        <v>0</v>
      </c>
      <c r="E539" s="37">
        <v>1938</v>
      </c>
      <c r="F539" s="37">
        <v>3</v>
      </c>
      <c r="G539" s="37">
        <v>18</v>
      </c>
      <c r="H539" s="37">
        <v>0</v>
      </c>
      <c r="I539" s="37">
        <v>0</v>
      </c>
      <c r="J539" s="37">
        <v>0</v>
      </c>
      <c r="K539" s="38">
        <v>0.5</v>
      </c>
      <c r="L539" s="39">
        <v>0.01</v>
      </c>
      <c r="M539" s="37" t="s">
        <v>0</v>
      </c>
      <c r="N539" s="38">
        <f t="shared" si="9"/>
        <v>0.48158726263692775</v>
      </c>
    </row>
    <row r="540" spans="1:14" x14ac:dyDescent="0.25">
      <c r="A540" s="146">
        <v>2.9</v>
      </c>
      <c r="B540" s="36">
        <v>-111.849</v>
      </c>
      <c r="C540" s="36">
        <v>40.749000000000002</v>
      </c>
      <c r="D540" s="37">
        <v>0</v>
      </c>
      <c r="E540" s="37">
        <v>1938</v>
      </c>
      <c r="F540" s="37">
        <v>12</v>
      </c>
      <c r="G540" s="37">
        <v>3</v>
      </c>
      <c r="H540" s="37">
        <v>22</v>
      </c>
      <c r="I540" s="37">
        <v>0</v>
      </c>
      <c r="J540" s="37">
        <v>0</v>
      </c>
      <c r="K540" s="38">
        <v>0.5</v>
      </c>
      <c r="L540" s="39">
        <v>0.01</v>
      </c>
      <c r="M540" s="37" t="s">
        <v>0</v>
      </c>
      <c r="N540" s="38">
        <f t="shared" si="9"/>
        <v>0.48158726263692775</v>
      </c>
    </row>
    <row r="541" spans="1:14" x14ac:dyDescent="0.25">
      <c r="A541" s="146">
        <v>2.9</v>
      </c>
      <c r="B541" s="36">
        <v>-111.831</v>
      </c>
      <c r="C541" s="36">
        <v>41.738</v>
      </c>
      <c r="D541" s="37">
        <v>0</v>
      </c>
      <c r="E541" s="37">
        <v>1940</v>
      </c>
      <c r="F541" s="37">
        <v>2</v>
      </c>
      <c r="G541" s="37">
        <v>29</v>
      </c>
      <c r="H541" s="37">
        <v>4</v>
      </c>
      <c r="I541" s="37">
        <v>47</v>
      </c>
      <c r="J541" s="37">
        <v>0</v>
      </c>
      <c r="K541" s="38">
        <v>0.5</v>
      </c>
      <c r="L541" s="39">
        <v>0.01</v>
      </c>
      <c r="M541" s="37" t="s">
        <v>0</v>
      </c>
      <c r="N541" s="38">
        <f t="shared" si="9"/>
        <v>0.48158726263692775</v>
      </c>
    </row>
    <row r="542" spans="1:14" x14ac:dyDescent="0.25">
      <c r="A542" s="146">
        <v>3.28</v>
      </c>
      <c r="B542" s="36">
        <v>-111.831</v>
      </c>
      <c r="C542" s="36">
        <v>41.738</v>
      </c>
      <c r="D542" s="37">
        <v>0</v>
      </c>
      <c r="E542" s="37">
        <v>1941</v>
      </c>
      <c r="F542" s="37">
        <v>6</v>
      </c>
      <c r="G542" s="37">
        <v>20</v>
      </c>
      <c r="H542" s="37">
        <v>15</v>
      </c>
      <c r="I542" s="37">
        <v>20</v>
      </c>
      <c r="J542" s="37">
        <v>0</v>
      </c>
      <c r="K542" s="38">
        <v>0.5</v>
      </c>
      <c r="L542" s="39">
        <v>0.01</v>
      </c>
      <c r="M542" s="37" t="s">
        <v>0</v>
      </c>
      <c r="N542" s="38">
        <f t="shared" si="9"/>
        <v>0.48158726263692775</v>
      </c>
    </row>
    <row r="543" spans="1:14" x14ac:dyDescent="0.25">
      <c r="A543" s="146">
        <v>3.28</v>
      </c>
      <c r="B543" s="36">
        <v>-109.3</v>
      </c>
      <c r="C543" s="36">
        <v>41.5</v>
      </c>
      <c r="D543" s="37">
        <v>0</v>
      </c>
      <c r="E543" s="37">
        <v>1942</v>
      </c>
      <c r="F543" s="37">
        <v>3</v>
      </c>
      <c r="G543" s="37">
        <v>22</v>
      </c>
      <c r="H543" s="37">
        <v>6</v>
      </c>
      <c r="I543" s="37">
        <v>0</v>
      </c>
      <c r="J543" s="37">
        <v>0</v>
      </c>
      <c r="K543" s="38">
        <v>0.5</v>
      </c>
      <c r="L543" s="39">
        <v>0.01</v>
      </c>
      <c r="M543" s="37" t="s">
        <v>0</v>
      </c>
      <c r="N543" s="38">
        <f t="shared" si="9"/>
        <v>0.48158726263692775</v>
      </c>
    </row>
    <row r="544" spans="1:14" x14ac:dyDescent="0.25">
      <c r="A544" s="146">
        <v>3.5</v>
      </c>
      <c r="B544" s="36">
        <v>-114.15</v>
      </c>
      <c r="C544" s="36">
        <v>37.6</v>
      </c>
      <c r="D544" s="37">
        <v>16</v>
      </c>
      <c r="E544" s="37">
        <v>1944</v>
      </c>
      <c r="F544" s="37">
        <v>3</v>
      </c>
      <c r="G544" s="37">
        <v>8</v>
      </c>
      <c r="H544" s="37">
        <v>7</v>
      </c>
      <c r="I544" s="37">
        <v>54</v>
      </c>
      <c r="J544" s="37">
        <v>51</v>
      </c>
      <c r="K544" s="38">
        <v>0.2</v>
      </c>
      <c r="L544" s="39">
        <v>0.1</v>
      </c>
      <c r="M544" s="37" t="s">
        <v>43</v>
      </c>
      <c r="N544" s="38">
        <f t="shared" si="9"/>
        <v>0.8896680589157292</v>
      </c>
    </row>
    <row r="545" spans="1:14" x14ac:dyDescent="0.25">
      <c r="A545" s="146">
        <v>3.28</v>
      </c>
      <c r="B545" s="36">
        <v>-112.123</v>
      </c>
      <c r="C545" s="36">
        <v>38.637</v>
      </c>
      <c r="D545" s="37">
        <v>0</v>
      </c>
      <c r="E545" s="37">
        <v>1944</v>
      </c>
      <c r="F545" s="37">
        <v>6</v>
      </c>
      <c r="G545" s="37">
        <v>5</v>
      </c>
      <c r="H545" s="37">
        <v>14</v>
      </c>
      <c r="I545" s="37">
        <v>45</v>
      </c>
      <c r="J545" s="37">
        <v>0</v>
      </c>
      <c r="K545" s="38">
        <v>0.5</v>
      </c>
      <c r="L545" s="39">
        <v>0.01</v>
      </c>
      <c r="M545" s="37" t="s">
        <v>0</v>
      </c>
      <c r="N545" s="38">
        <f t="shared" si="9"/>
        <v>0.48158726263692775</v>
      </c>
    </row>
    <row r="546" spans="1:14" x14ac:dyDescent="0.25">
      <c r="A546" s="146">
        <v>2.9</v>
      </c>
      <c r="B546" s="36">
        <v>-113.066</v>
      </c>
      <c r="C546" s="36">
        <v>37.683</v>
      </c>
      <c r="D546" s="37">
        <v>0</v>
      </c>
      <c r="E546" s="37">
        <v>1944</v>
      </c>
      <c r="F546" s="37">
        <v>6</v>
      </c>
      <c r="G546" s="37">
        <v>13</v>
      </c>
      <c r="H546" s="37">
        <v>10</v>
      </c>
      <c r="I546" s="37">
        <v>48</v>
      </c>
      <c r="J546" s="37">
        <v>0</v>
      </c>
      <c r="K546" s="38">
        <v>0.5</v>
      </c>
      <c r="L546" s="39">
        <v>0.01</v>
      </c>
      <c r="M546" s="37" t="s">
        <v>0</v>
      </c>
      <c r="N546" s="38">
        <f t="shared" si="9"/>
        <v>0.48158726263692775</v>
      </c>
    </row>
    <row r="547" spans="1:14" x14ac:dyDescent="0.25">
      <c r="A547" s="146">
        <v>3.28</v>
      </c>
      <c r="B547" s="36">
        <v>-110.2</v>
      </c>
      <c r="C547" s="36">
        <v>42.3</v>
      </c>
      <c r="D547" s="37">
        <v>0</v>
      </c>
      <c r="E547" s="37">
        <v>1945</v>
      </c>
      <c r="F547" s="37">
        <v>6</v>
      </c>
      <c r="G547" s="37">
        <v>23</v>
      </c>
      <c r="H547" s="37">
        <v>14</v>
      </c>
      <c r="I547" s="37">
        <v>0</v>
      </c>
      <c r="J547" s="37">
        <v>0</v>
      </c>
      <c r="K547" s="38">
        <v>0.5</v>
      </c>
      <c r="L547" s="39">
        <v>0.01</v>
      </c>
      <c r="M547" s="37" t="s">
        <v>0</v>
      </c>
      <c r="N547" s="38">
        <f t="shared" si="9"/>
        <v>0.48158726263692775</v>
      </c>
    </row>
    <row r="548" spans="1:14" x14ac:dyDescent="0.25">
      <c r="A548" s="146">
        <v>2.9</v>
      </c>
      <c r="B548" s="36">
        <v>-113.33</v>
      </c>
      <c r="C548" s="36">
        <v>41.82</v>
      </c>
      <c r="D548" s="37">
        <v>0</v>
      </c>
      <c r="E548" s="37">
        <v>1946</v>
      </c>
      <c r="F548" s="37">
        <v>2</v>
      </c>
      <c r="G548" s="37">
        <v>19</v>
      </c>
      <c r="H548" s="37">
        <v>21</v>
      </c>
      <c r="I548" s="37">
        <v>15</v>
      </c>
      <c r="J548" s="37">
        <v>0</v>
      </c>
      <c r="K548" s="38">
        <v>0.5</v>
      </c>
      <c r="L548" s="39">
        <v>0.01</v>
      </c>
      <c r="M548" s="37" t="s">
        <v>0</v>
      </c>
      <c r="N548" s="38">
        <f t="shared" si="9"/>
        <v>0.48158726263692775</v>
      </c>
    </row>
    <row r="549" spans="1:14" x14ac:dyDescent="0.25">
      <c r="A549" s="146">
        <v>2.9</v>
      </c>
      <c r="B549" s="36">
        <v>-112.114</v>
      </c>
      <c r="C549" s="36">
        <v>39.953000000000003</v>
      </c>
      <c r="D549" s="37">
        <v>0</v>
      </c>
      <c r="E549" s="37">
        <v>1950</v>
      </c>
      <c r="F549" s="37">
        <v>5</v>
      </c>
      <c r="G549" s="37">
        <v>8</v>
      </c>
      <c r="H549" s="37">
        <v>19</v>
      </c>
      <c r="I549" s="37">
        <v>40</v>
      </c>
      <c r="J549" s="37">
        <v>0</v>
      </c>
      <c r="K549" s="38">
        <v>0.5</v>
      </c>
      <c r="L549" s="39">
        <v>0.01</v>
      </c>
      <c r="M549" s="37" t="s">
        <v>0</v>
      </c>
      <c r="N549" s="38">
        <f t="shared" si="9"/>
        <v>0.48158726263692775</v>
      </c>
    </row>
    <row r="550" spans="1:14" x14ac:dyDescent="0.25">
      <c r="A550" s="146">
        <v>2.9</v>
      </c>
      <c r="B550" s="36">
        <v>-111.849</v>
      </c>
      <c r="C550" s="36">
        <v>40.749000000000002</v>
      </c>
      <c r="D550" s="37">
        <v>0</v>
      </c>
      <c r="E550" s="37">
        <v>1954</v>
      </c>
      <c r="F550" s="37">
        <v>3</v>
      </c>
      <c r="G550" s="37">
        <v>9</v>
      </c>
      <c r="H550" s="37">
        <v>11</v>
      </c>
      <c r="I550" s="37">
        <v>58</v>
      </c>
      <c r="J550" s="37">
        <v>0</v>
      </c>
      <c r="K550" s="38">
        <v>0.5</v>
      </c>
      <c r="L550" s="39">
        <v>0.01</v>
      </c>
      <c r="M550" s="37" t="s">
        <v>0</v>
      </c>
      <c r="N550" s="38">
        <f t="shared" si="9"/>
        <v>0.48158726263692775</v>
      </c>
    </row>
    <row r="551" spans="1:14" x14ac:dyDescent="0.25">
      <c r="A551" s="146">
        <v>3.14</v>
      </c>
      <c r="B551" s="36">
        <v>-111.836</v>
      </c>
      <c r="C551" s="36">
        <v>40.32</v>
      </c>
      <c r="D551" s="37">
        <v>7</v>
      </c>
      <c r="E551" s="37">
        <v>1962</v>
      </c>
      <c r="F551" s="37">
        <v>7</v>
      </c>
      <c r="G551" s="37">
        <v>9</v>
      </c>
      <c r="H551" s="37">
        <v>7</v>
      </c>
      <c r="I551" s="37">
        <v>3</v>
      </c>
      <c r="J551" s="37">
        <v>5.5</v>
      </c>
      <c r="K551" s="38">
        <v>0.25600000000000001</v>
      </c>
      <c r="L551" s="39">
        <v>0.01</v>
      </c>
      <c r="M551" s="37" t="s">
        <v>4</v>
      </c>
      <c r="N551" s="38">
        <f t="shared" si="9"/>
        <v>0.82568644133536229</v>
      </c>
    </row>
    <row r="552" spans="1:14" x14ac:dyDescent="0.25">
      <c r="A552" s="146">
        <v>2.91</v>
      </c>
      <c r="B552" s="36">
        <v>-111.42100000000001</v>
      </c>
      <c r="C552" s="36">
        <v>39.276000000000003</v>
      </c>
      <c r="D552" s="37">
        <v>7</v>
      </c>
      <c r="E552" s="37">
        <v>1962</v>
      </c>
      <c r="F552" s="37">
        <v>8</v>
      </c>
      <c r="G552" s="37">
        <v>10</v>
      </c>
      <c r="H552" s="37">
        <v>4</v>
      </c>
      <c r="I552" s="37">
        <v>5</v>
      </c>
      <c r="J552" s="37">
        <v>6.1</v>
      </c>
      <c r="K552" s="38">
        <v>0.25600000000000001</v>
      </c>
      <c r="L552" s="39">
        <v>0.01</v>
      </c>
      <c r="M552" s="37" t="s">
        <v>4</v>
      </c>
      <c r="N552" s="38">
        <f t="shared" si="9"/>
        <v>0.82568644133536229</v>
      </c>
    </row>
    <row r="553" spans="1:14" x14ac:dyDescent="0.25">
      <c r="A553" s="146">
        <v>3.5</v>
      </c>
      <c r="B553" s="36">
        <v>-111</v>
      </c>
      <c r="C553" s="36">
        <v>40</v>
      </c>
      <c r="D553" s="37">
        <v>33</v>
      </c>
      <c r="E553" s="37">
        <v>1962</v>
      </c>
      <c r="F553" s="37">
        <v>9</v>
      </c>
      <c r="G553" s="37">
        <v>7</v>
      </c>
      <c r="H553" s="37">
        <v>8</v>
      </c>
      <c r="I553" s="37">
        <v>47</v>
      </c>
      <c r="J553" s="37">
        <v>19</v>
      </c>
      <c r="K553" s="38">
        <v>0.5</v>
      </c>
      <c r="L553" s="39">
        <v>0.1</v>
      </c>
      <c r="M553" s="37" t="s">
        <v>6</v>
      </c>
      <c r="N553" s="38">
        <f t="shared" si="9"/>
        <v>0.48158726263692775</v>
      </c>
    </row>
    <row r="554" spans="1:14" x14ac:dyDescent="0.25">
      <c r="A554" s="146">
        <v>3.54</v>
      </c>
      <c r="B554" s="36">
        <v>-110.41500000000001</v>
      </c>
      <c r="C554" s="36">
        <v>39.363999999999997</v>
      </c>
      <c r="D554" s="37">
        <v>7</v>
      </c>
      <c r="E554" s="37">
        <v>1962</v>
      </c>
      <c r="F554" s="37">
        <v>12</v>
      </c>
      <c r="G554" s="37">
        <v>11</v>
      </c>
      <c r="H554" s="37">
        <v>10</v>
      </c>
      <c r="I554" s="37">
        <v>28</v>
      </c>
      <c r="J554" s="37">
        <v>13.5</v>
      </c>
      <c r="K554" s="38">
        <v>0.22900000000000001</v>
      </c>
      <c r="L554" s="39">
        <v>0.01</v>
      </c>
      <c r="M554" s="37" t="s">
        <v>4</v>
      </c>
      <c r="N554" s="38">
        <f t="shared" si="9"/>
        <v>0.85789993909624351</v>
      </c>
    </row>
    <row r="555" spans="1:14" x14ac:dyDescent="0.25">
      <c r="A555" s="146">
        <v>2.99</v>
      </c>
      <c r="B555" s="36">
        <v>-110.663</v>
      </c>
      <c r="C555" s="36">
        <v>39.514000000000003</v>
      </c>
      <c r="D555" s="37">
        <v>7</v>
      </c>
      <c r="E555" s="37">
        <v>1963</v>
      </c>
      <c r="F555" s="37">
        <v>3</v>
      </c>
      <c r="G555" s="37">
        <v>12</v>
      </c>
      <c r="H555" s="37">
        <v>23</v>
      </c>
      <c r="I555" s="37">
        <v>47</v>
      </c>
      <c r="J555" s="37">
        <v>22.4</v>
      </c>
      <c r="K555" s="38">
        <v>0.25600000000000001</v>
      </c>
      <c r="L555" s="39">
        <v>0.01</v>
      </c>
      <c r="M555" s="37" t="s">
        <v>4</v>
      </c>
      <c r="N555" s="38">
        <f t="shared" si="9"/>
        <v>0.82568644133536229</v>
      </c>
    </row>
    <row r="556" spans="1:14" x14ac:dyDescent="0.25">
      <c r="A556" s="146">
        <v>2.91</v>
      </c>
      <c r="B556" s="36">
        <v>-111.96299999999999</v>
      </c>
      <c r="C556" s="36">
        <v>39.1</v>
      </c>
      <c r="D556" s="37">
        <v>7</v>
      </c>
      <c r="E556" s="37">
        <v>1963</v>
      </c>
      <c r="F556" s="37">
        <v>3</v>
      </c>
      <c r="G556" s="37">
        <v>17</v>
      </c>
      <c r="H556" s="37">
        <v>11</v>
      </c>
      <c r="I556" s="37">
        <v>11</v>
      </c>
      <c r="J556" s="37">
        <v>33.1</v>
      </c>
      <c r="K556" s="38">
        <v>0.25600000000000001</v>
      </c>
      <c r="L556" s="39">
        <v>0.01</v>
      </c>
      <c r="M556" s="37" t="s">
        <v>4</v>
      </c>
      <c r="N556" s="38">
        <f t="shared" si="9"/>
        <v>0.82568644133536229</v>
      </c>
    </row>
    <row r="557" spans="1:14" x14ac:dyDescent="0.25">
      <c r="A557" s="146">
        <v>3.3</v>
      </c>
      <c r="B557" s="36">
        <v>-111.005</v>
      </c>
      <c r="C557" s="36">
        <v>42.320999999999998</v>
      </c>
      <c r="D557" s="37">
        <v>7</v>
      </c>
      <c r="E557" s="37">
        <v>1963</v>
      </c>
      <c r="F557" s="37">
        <v>4</v>
      </c>
      <c r="G557" s="37">
        <v>4</v>
      </c>
      <c r="H557" s="37">
        <v>15</v>
      </c>
      <c r="I557" s="37">
        <v>36</v>
      </c>
      <c r="J557" s="37">
        <v>26</v>
      </c>
      <c r="K557" s="38">
        <v>0.25600000000000001</v>
      </c>
      <c r="L557" s="39">
        <v>0.01</v>
      </c>
      <c r="M557" s="37" t="s">
        <v>4</v>
      </c>
      <c r="N557" s="38">
        <f t="shared" si="9"/>
        <v>0.82568644133536229</v>
      </c>
    </row>
    <row r="558" spans="1:14" x14ac:dyDescent="0.25">
      <c r="A558" s="146">
        <v>2.99</v>
      </c>
      <c r="B558" s="36">
        <v>-111.026</v>
      </c>
      <c r="C558" s="36">
        <v>40.401000000000003</v>
      </c>
      <c r="D558" s="37">
        <v>7</v>
      </c>
      <c r="E558" s="37">
        <v>1963</v>
      </c>
      <c r="F558" s="37">
        <v>8</v>
      </c>
      <c r="G558" s="37">
        <v>17</v>
      </c>
      <c r="H558" s="37">
        <v>10</v>
      </c>
      <c r="I558" s="37">
        <v>23</v>
      </c>
      <c r="J558" s="37">
        <v>8.6</v>
      </c>
      <c r="K558" s="38">
        <v>0.25600000000000001</v>
      </c>
      <c r="L558" s="39">
        <v>0.01</v>
      </c>
      <c r="M558" s="37" t="s">
        <v>4</v>
      </c>
      <c r="N558" s="38">
        <f t="shared" si="9"/>
        <v>0.82568644133536229</v>
      </c>
    </row>
    <row r="559" spans="1:14" x14ac:dyDescent="0.25">
      <c r="A559" s="146">
        <v>3.38</v>
      </c>
      <c r="B559" s="36">
        <v>-112.65600000000001</v>
      </c>
      <c r="C559" s="36">
        <v>38.295000000000002</v>
      </c>
      <c r="D559" s="37">
        <v>7</v>
      </c>
      <c r="E559" s="37">
        <v>1963</v>
      </c>
      <c r="F559" s="37">
        <v>11</v>
      </c>
      <c r="G559" s="37">
        <v>13</v>
      </c>
      <c r="H559" s="37">
        <v>6</v>
      </c>
      <c r="I559" s="37">
        <v>17</v>
      </c>
      <c r="J559" s="37">
        <v>30.1</v>
      </c>
      <c r="K559" s="38">
        <v>0.22900000000000001</v>
      </c>
      <c r="L559" s="39">
        <v>0.01</v>
      </c>
      <c r="M559" s="37" t="s">
        <v>4</v>
      </c>
      <c r="N559" s="38">
        <f t="shared" si="9"/>
        <v>0.85789993909624351</v>
      </c>
    </row>
    <row r="560" spans="1:14" x14ac:dyDescent="0.25">
      <c r="A560" s="146">
        <v>3.14</v>
      </c>
      <c r="B560" s="36">
        <v>-114.22799999999999</v>
      </c>
      <c r="C560" s="36">
        <v>39.439</v>
      </c>
      <c r="D560" s="37">
        <v>7</v>
      </c>
      <c r="E560" s="37">
        <v>1963</v>
      </c>
      <c r="F560" s="37">
        <v>12</v>
      </c>
      <c r="G560" s="37">
        <v>25</v>
      </c>
      <c r="H560" s="37">
        <v>23</v>
      </c>
      <c r="I560" s="37">
        <v>55</v>
      </c>
      <c r="J560" s="37">
        <v>14.3</v>
      </c>
      <c r="K560" s="38">
        <v>0.25600000000000001</v>
      </c>
      <c r="L560" s="39">
        <v>0.01</v>
      </c>
      <c r="M560" s="37" t="s">
        <v>4</v>
      </c>
      <c r="N560" s="38">
        <f t="shared" si="9"/>
        <v>0.82568644133536229</v>
      </c>
    </row>
    <row r="561" spans="1:14" x14ac:dyDescent="0.25">
      <c r="A561" s="146">
        <v>3.3</v>
      </c>
      <c r="B561" s="36">
        <v>-112.73099999999999</v>
      </c>
      <c r="C561" s="36">
        <v>37.554000000000002</v>
      </c>
      <c r="D561" s="37">
        <v>7</v>
      </c>
      <c r="E561" s="37">
        <v>1964</v>
      </c>
      <c r="F561" s="37">
        <v>1</v>
      </c>
      <c r="G561" s="37">
        <v>1</v>
      </c>
      <c r="H561" s="37">
        <v>16</v>
      </c>
      <c r="I561" s="37">
        <v>43</v>
      </c>
      <c r="J561" s="37">
        <v>5.8</v>
      </c>
      <c r="K561" s="38">
        <v>0.25600000000000001</v>
      </c>
      <c r="L561" s="39">
        <v>0.01</v>
      </c>
      <c r="M561" s="37" t="s">
        <v>4</v>
      </c>
      <c r="N561" s="38">
        <f t="shared" si="9"/>
        <v>0.82568644133536229</v>
      </c>
    </row>
    <row r="562" spans="1:14" x14ac:dyDescent="0.25">
      <c r="A562" s="146">
        <v>3.46</v>
      </c>
      <c r="B562" s="36">
        <v>-112.622</v>
      </c>
      <c r="C562" s="36">
        <v>38.185000000000002</v>
      </c>
      <c r="D562" s="37">
        <v>7</v>
      </c>
      <c r="E562" s="37">
        <v>1964</v>
      </c>
      <c r="F562" s="37">
        <v>1</v>
      </c>
      <c r="G562" s="37">
        <v>17</v>
      </c>
      <c r="H562" s="37">
        <v>0</v>
      </c>
      <c r="I562" s="37">
        <v>15</v>
      </c>
      <c r="J562" s="37">
        <v>3.5</v>
      </c>
      <c r="K562" s="38">
        <v>0.25600000000000001</v>
      </c>
      <c r="L562" s="39">
        <v>0.01</v>
      </c>
      <c r="M562" s="37" t="s">
        <v>4</v>
      </c>
      <c r="N562" s="38">
        <f t="shared" si="9"/>
        <v>0.82568644133536229</v>
      </c>
    </row>
    <row r="563" spans="1:14" x14ac:dyDescent="0.25">
      <c r="A563" s="146">
        <v>3.14</v>
      </c>
      <c r="B563" s="36">
        <v>-112.97</v>
      </c>
      <c r="C563" s="36">
        <v>37.648000000000003</v>
      </c>
      <c r="D563" s="37">
        <v>7</v>
      </c>
      <c r="E563" s="37">
        <v>1964</v>
      </c>
      <c r="F563" s="37">
        <v>2</v>
      </c>
      <c r="G563" s="37">
        <v>6</v>
      </c>
      <c r="H563" s="37">
        <v>7</v>
      </c>
      <c r="I563" s="37">
        <v>53</v>
      </c>
      <c r="J563" s="37">
        <v>49.5</v>
      </c>
      <c r="K563" s="38">
        <v>0.25600000000000001</v>
      </c>
      <c r="L563" s="39">
        <v>0.01</v>
      </c>
      <c r="M563" s="37" t="s">
        <v>4</v>
      </c>
      <c r="N563" s="38">
        <f t="shared" si="9"/>
        <v>0.82568644133536229</v>
      </c>
    </row>
    <row r="564" spans="1:14" x14ac:dyDescent="0.25">
      <c r="A564" s="146">
        <v>2.91</v>
      </c>
      <c r="B564" s="36">
        <v>-112.32599999999999</v>
      </c>
      <c r="C564" s="36">
        <v>42.076000000000001</v>
      </c>
      <c r="D564" s="37">
        <v>7</v>
      </c>
      <c r="E564" s="37">
        <v>1964</v>
      </c>
      <c r="F564" s="37">
        <v>2</v>
      </c>
      <c r="G564" s="37">
        <v>6</v>
      </c>
      <c r="H564" s="37">
        <v>11</v>
      </c>
      <c r="I564" s="37">
        <v>13</v>
      </c>
      <c r="J564" s="37">
        <v>33.1</v>
      </c>
      <c r="K564" s="38">
        <v>0.25600000000000001</v>
      </c>
      <c r="L564" s="39">
        <v>0.01</v>
      </c>
      <c r="M564" s="37" t="s">
        <v>4</v>
      </c>
      <c r="N564" s="38">
        <f t="shared" si="9"/>
        <v>0.82568644133536229</v>
      </c>
    </row>
    <row r="565" spans="1:14" x14ac:dyDescent="0.25">
      <c r="A565" s="146">
        <v>3.38</v>
      </c>
      <c r="B565" s="36">
        <v>-114.218</v>
      </c>
      <c r="C565" s="36">
        <v>39.412999999999997</v>
      </c>
      <c r="D565" s="37">
        <v>7</v>
      </c>
      <c r="E565" s="37">
        <v>1964</v>
      </c>
      <c r="F565" s="37">
        <v>2</v>
      </c>
      <c r="G565" s="37">
        <v>20</v>
      </c>
      <c r="H565" s="37">
        <v>20</v>
      </c>
      <c r="I565" s="37">
        <v>19</v>
      </c>
      <c r="J565" s="37">
        <v>48.2</v>
      </c>
      <c r="K565" s="38">
        <v>0.22900000000000001</v>
      </c>
      <c r="L565" s="39">
        <v>0.01</v>
      </c>
      <c r="M565" s="37" t="s">
        <v>4</v>
      </c>
      <c r="N565" s="38">
        <f t="shared" si="9"/>
        <v>0.85789993909624351</v>
      </c>
    </row>
    <row r="566" spans="1:14" x14ac:dyDescent="0.25">
      <c r="A566" s="146">
        <v>2.99</v>
      </c>
      <c r="B566" s="36">
        <v>-111.873</v>
      </c>
      <c r="C566" s="36">
        <v>39.494999999999997</v>
      </c>
      <c r="D566" s="37">
        <v>7</v>
      </c>
      <c r="E566" s="37">
        <v>1964</v>
      </c>
      <c r="F566" s="37">
        <v>3</v>
      </c>
      <c r="G566" s="37">
        <v>2</v>
      </c>
      <c r="H566" s="37">
        <v>7</v>
      </c>
      <c r="I566" s="37">
        <v>29</v>
      </c>
      <c r="J566" s="37">
        <v>19.7</v>
      </c>
      <c r="K566" s="38">
        <v>0.25600000000000001</v>
      </c>
      <c r="L566" s="39">
        <v>0.01</v>
      </c>
      <c r="M566" s="37" t="s">
        <v>4</v>
      </c>
      <c r="N566" s="38">
        <f t="shared" si="9"/>
        <v>0.82568644133536229</v>
      </c>
    </row>
    <row r="567" spans="1:14" x14ac:dyDescent="0.25">
      <c r="A567" s="146">
        <v>3.14</v>
      </c>
      <c r="B567" s="36">
        <v>-114.164</v>
      </c>
      <c r="C567" s="36">
        <v>39.139000000000003</v>
      </c>
      <c r="D567" s="37">
        <v>7</v>
      </c>
      <c r="E567" s="37">
        <v>1964</v>
      </c>
      <c r="F567" s="37">
        <v>3</v>
      </c>
      <c r="G567" s="37">
        <v>5</v>
      </c>
      <c r="H567" s="37">
        <v>12</v>
      </c>
      <c r="I567" s="37">
        <v>40</v>
      </c>
      <c r="J567" s="37">
        <v>50.1</v>
      </c>
      <c r="K567" s="38">
        <v>0.25600000000000001</v>
      </c>
      <c r="L567" s="39">
        <v>0.01</v>
      </c>
      <c r="M567" s="37" t="s">
        <v>4</v>
      </c>
      <c r="N567" s="38">
        <f t="shared" si="9"/>
        <v>0.82568644133536229</v>
      </c>
    </row>
    <row r="568" spans="1:14" x14ac:dyDescent="0.25">
      <c r="A568" s="146">
        <v>2.91</v>
      </c>
      <c r="B568" s="36">
        <v>-114.158</v>
      </c>
      <c r="C568" s="36">
        <v>39.152999999999999</v>
      </c>
      <c r="D568" s="37">
        <v>7</v>
      </c>
      <c r="E568" s="37">
        <v>1964</v>
      </c>
      <c r="F568" s="37">
        <v>4</v>
      </c>
      <c r="G568" s="37">
        <v>10</v>
      </c>
      <c r="H568" s="37">
        <v>21</v>
      </c>
      <c r="I568" s="37">
        <v>29</v>
      </c>
      <c r="J568" s="37">
        <v>56.4</v>
      </c>
      <c r="K568" s="38">
        <v>0.25600000000000001</v>
      </c>
      <c r="L568" s="39">
        <v>0.01</v>
      </c>
      <c r="M568" s="37" t="s">
        <v>4</v>
      </c>
      <c r="N568" s="38">
        <f t="shared" si="9"/>
        <v>0.82568644133536229</v>
      </c>
    </row>
    <row r="569" spans="1:14" x14ac:dyDescent="0.25">
      <c r="A569" s="146">
        <v>3.14</v>
      </c>
      <c r="B569" s="36">
        <v>-110.934</v>
      </c>
      <c r="C569" s="36">
        <v>38.92</v>
      </c>
      <c r="D569" s="37">
        <v>7</v>
      </c>
      <c r="E569" s="37">
        <v>1964</v>
      </c>
      <c r="F569" s="37">
        <v>7</v>
      </c>
      <c r="G569" s="37">
        <v>7</v>
      </c>
      <c r="H569" s="37">
        <v>21</v>
      </c>
      <c r="I569" s="37">
        <v>16</v>
      </c>
      <c r="J569" s="37">
        <v>11.1</v>
      </c>
      <c r="K569" s="38">
        <v>0.22900000000000001</v>
      </c>
      <c r="L569" s="39">
        <v>0.01</v>
      </c>
      <c r="M569" s="37" t="s">
        <v>4</v>
      </c>
      <c r="N569" s="38">
        <f t="shared" si="9"/>
        <v>0.85789993909624351</v>
      </c>
    </row>
    <row r="570" spans="1:14" x14ac:dyDescent="0.25">
      <c r="A570" s="146">
        <v>3.22</v>
      </c>
      <c r="B570" s="36">
        <v>-110.92100000000001</v>
      </c>
      <c r="C570" s="36">
        <v>38.945999999999998</v>
      </c>
      <c r="D570" s="37">
        <v>7</v>
      </c>
      <c r="E570" s="37">
        <v>1964</v>
      </c>
      <c r="F570" s="37">
        <v>8</v>
      </c>
      <c r="G570" s="37">
        <v>5</v>
      </c>
      <c r="H570" s="37">
        <v>15</v>
      </c>
      <c r="I570" s="37">
        <v>17</v>
      </c>
      <c r="J570" s="37">
        <v>56.2</v>
      </c>
      <c r="K570" s="38">
        <v>0.25600000000000001</v>
      </c>
      <c r="L570" s="39">
        <v>0.01</v>
      </c>
      <c r="M570" s="37" t="s">
        <v>4</v>
      </c>
      <c r="N570" s="38">
        <f t="shared" si="9"/>
        <v>0.82568644133536229</v>
      </c>
    </row>
    <row r="571" spans="1:14" x14ac:dyDescent="0.25">
      <c r="A571" s="146">
        <v>3.14</v>
      </c>
      <c r="B571" s="36">
        <v>-112.163</v>
      </c>
      <c r="C571" s="36">
        <v>39.148000000000003</v>
      </c>
      <c r="D571" s="37">
        <v>7</v>
      </c>
      <c r="E571" s="37">
        <v>1964</v>
      </c>
      <c r="F571" s="37">
        <v>8</v>
      </c>
      <c r="G571" s="37">
        <v>12</v>
      </c>
      <c r="H571" s="37">
        <v>5</v>
      </c>
      <c r="I571" s="37">
        <v>4</v>
      </c>
      <c r="J571" s="37">
        <v>47.1</v>
      </c>
      <c r="K571" s="38">
        <v>0.25600000000000001</v>
      </c>
      <c r="L571" s="39">
        <v>0.01</v>
      </c>
      <c r="M571" s="37" t="s">
        <v>4</v>
      </c>
      <c r="N571" s="38">
        <f t="shared" si="9"/>
        <v>0.82568644133536229</v>
      </c>
    </row>
    <row r="572" spans="1:14" x14ac:dyDescent="0.25">
      <c r="A572" s="146">
        <v>3.3</v>
      </c>
      <c r="B572" s="36">
        <v>-112.232</v>
      </c>
      <c r="C572" s="36">
        <v>38.771999999999998</v>
      </c>
      <c r="D572" s="37">
        <v>7</v>
      </c>
      <c r="E572" s="37">
        <v>1964</v>
      </c>
      <c r="F572" s="37">
        <v>8</v>
      </c>
      <c r="G572" s="37">
        <v>24</v>
      </c>
      <c r="H572" s="37">
        <v>1</v>
      </c>
      <c r="I572" s="37">
        <v>51</v>
      </c>
      <c r="J572" s="37">
        <v>0.6</v>
      </c>
      <c r="K572" s="38">
        <v>0.25600000000000001</v>
      </c>
      <c r="L572" s="39">
        <v>0.01</v>
      </c>
      <c r="M572" s="37" t="s">
        <v>4</v>
      </c>
      <c r="N572" s="38">
        <f t="shared" si="9"/>
        <v>0.82568644133536229</v>
      </c>
    </row>
    <row r="573" spans="1:14" x14ac:dyDescent="0.25">
      <c r="A573" s="146">
        <v>3.3</v>
      </c>
      <c r="B573" s="36">
        <v>-111.46299999999999</v>
      </c>
      <c r="C573" s="36">
        <v>39.182000000000002</v>
      </c>
      <c r="D573" s="37">
        <v>7</v>
      </c>
      <c r="E573" s="37">
        <v>1964</v>
      </c>
      <c r="F573" s="37">
        <v>9</v>
      </c>
      <c r="G573" s="37">
        <v>6</v>
      </c>
      <c r="H573" s="37">
        <v>19</v>
      </c>
      <c r="I573" s="37">
        <v>3</v>
      </c>
      <c r="J573" s="37">
        <v>33.799999999999997</v>
      </c>
      <c r="K573" s="38">
        <v>0.25600000000000001</v>
      </c>
      <c r="L573" s="39">
        <v>0.01</v>
      </c>
      <c r="M573" s="37" t="s">
        <v>4</v>
      </c>
      <c r="N573" s="38">
        <f t="shared" si="9"/>
        <v>0.82568644133536229</v>
      </c>
    </row>
    <row r="574" spans="1:14" x14ac:dyDescent="0.25">
      <c r="A574" s="146">
        <v>3.22</v>
      </c>
      <c r="B574" s="36">
        <v>-112.21299999999999</v>
      </c>
      <c r="C574" s="36">
        <v>38.795999999999999</v>
      </c>
      <c r="D574" s="37">
        <v>7</v>
      </c>
      <c r="E574" s="37">
        <v>1964</v>
      </c>
      <c r="F574" s="37">
        <v>9</v>
      </c>
      <c r="G574" s="37">
        <v>21</v>
      </c>
      <c r="H574" s="37">
        <v>0</v>
      </c>
      <c r="I574" s="37">
        <v>36</v>
      </c>
      <c r="J574" s="37">
        <v>23.2</v>
      </c>
      <c r="K574" s="38">
        <v>0.25600000000000001</v>
      </c>
      <c r="L574" s="39">
        <v>0.01</v>
      </c>
      <c r="M574" s="37" t="s">
        <v>4</v>
      </c>
      <c r="N574" s="38">
        <f t="shared" si="9"/>
        <v>0.82568644133536229</v>
      </c>
    </row>
    <row r="575" spans="1:14" x14ac:dyDescent="0.25">
      <c r="A575" s="146">
        <v>3.3</v>
      </c>
      <c r="B575" s="36">
        <v>-112.23</v>
      </c>
      <c r="C575" s="36">
        <v>38.968000000000004</v>
      </c>
      <c r="D575" s="37">
        <v>7</v>
      </c>
      <c r="E575" s="37">
        <v>1964</v>
      </c>
      <c r="F575" s="37">
        <v>11</v>
      </c>
      <c r="G575" s="37">
        <v>29</v>
      </c>
      <c r="H575" s="37">
        <v>9</v>
      </c>
      <c r="I575" s="37">
        <v>31</v>
      </c>
      <c r="J575" s="37">
        <v>34.4</v>
      </c>
      <c r="K575" s="38">
        <v>0.25600000000000001</v>
      </c>
      <c r="L575" s="39">
        <v>0.01</v>
      </c>
      <c r="M575" s="37" t="s">
        <v>4</v>
      </c>
      <c r="N575" s="38">
        <f t="shared" si="9"/>
        <v>0.82568644133536229</v>
      </c>
    </row>
    <row r="576" spans="1:14" x14ac:dyDescent="0.25">
      <c r="A576" s="146">
        <v>2.91</v>
      </c>
      <c r="B576" s="36">
        <v>-114.232</v>
      </c>
      <c r="C576" s="36">
        <v>39.466000000000001</v>
      </c>
      <c r="D576" s="37">
        <v>7</v>
      </c>
      <c r="E576" s="37">
        <v>1964</v>
      </c>
      <c r="F576" s="37">
        <v>12</v>
      </c>
      <c r="G576" s="37">
        <v>12</v>
      </c>
      <c r="H576" s="37">
        <v>13</v>
      </c>
      <c r="I576" s="37">
        <v>14</v>
      </c>
      <c r="J576" s="37">
        <v>1.3</v>
      </c>
      <c r="K576" s="38">
        <v>0.25600000000000001</v>
      </c>
      <c r="L576" s="39">
        <v>0.01</v>
      </c>
      <c r="M576" s="37" t="s">
        <v>4</v>
      </c>
      <c r="N576" s="38">
        <f t="shared" si="9"/>
        <v>0.82568644133536229</v>
      </c>
    </row>
    <row r="577" spans="1:14" x14ac:dyDescent="0.25">
      <c r="A577" s="146">
        <v>3.14</v>
      </c>
      <c r="B577" s="36">
        <v>-112.848</v>
      </c>
      <c r="C577" s="36">
        <v>37.966000000000001</v>
      </c>
      <c r="D577" s="37">
        <v>7</v>
      </c>
      <c r="E577" s="37">
        <v>1965</v>
      </c>
      <c r="F577" s="37">
        <v>1</v>
      </c>
      <c r="G577" s="37">
        <v>18</v>
      </c>
      <c r="H577" s="37">
        <v>20</v>
      </c>
      <c r="I577" s="37">
        <v>8</v>
      </c>
      <c r="J577" s="37">
        <v>10.8</v>
      </c>
      <c r="K577" s="38">
        <v>0.25600000000000001</v>
      </c>
      <c r="L577" s="39">
        <v>0.01</v>
      </c>
      <c r="M577" s="37" t="s">
        <v>4</v>
      </c>
      <c r="N577" s="38">
        <f t="shared" si="9"/>
        <v>0.82568644133536229</v>
      </c>
    </row>
    <row r="578" spans="1:14" x14ac:dyDescent="0.25">
      <c r="A578" s="146">
        <v>3.38</v>
      </c>
      <c r="B578" s="36">
        <v>-113.116</v>
      </c>
      <c r="C578" s="36">
        <v>37.536999999999999</v>
      </c>
      <c r="D578" s="37">
        <v>7</v>
      </c>
      <c r="E578" s="37">
        <v>1965</v>
      </c>
      <c r="F578" s="37">
        <v>1</v>
      </c>
      <c r="G578" s="37">
        <v>30</v>
      </c>
      <c r="H578" s="37">
        <v>13</v>
      </c>
      <c r="I578" s="37">
        <v>48</v>
      </c>
      <c r="J578" s="37">
        <v>53.2</v>
      </c>
      <c r="K578" s="38">
        <v>0.25600000000000001</v>
      </c>
      <c r="L578" s="39">
        <v>0.01</v>
      </c>
      <c r="M578" s="37" t="s">
        <v>4</v>
      </c>
      <c r="N578" s="38">
        <f t="shared" ref="N578:N641" si="10">EXP(-($D$1531^2*K578^2)/2)</f>
        <v>0.82568644133536229</v>
      </c>
    </row>
    <row r="579" spans="1:14" x14ac:dyDescent="0.25">
      <c r="A579" s="146">
        <v>2.91</v>
      </c>
      <c r="B579" s="36">
        <v>-112.47</v>
      </c>
      <c r="C579" s="36">
        <v>38.637</v>
      </c>
      <c r="D579" s="37">
        <v>7</v>
      </c>
      <c r="E579" s="37">
        <v>1965</v>
      </c>
      <c r="F579" s="37">
        <v>3</v>
      </c>
      <c r="G579" s="37">
        <v>16</v>
      </c>
      <c r="H579" s="37">
        <v>5</v>
      </c>
      <c r="I579" s="37">
        <v>37</v>
      </c>
      <c r="J579" s="37">
        <v>12</v>
      </c>
      <c r="K579" s="38">
        <v>0.25600000000000001</v>
      </c>
      <c r="L579" s="39">
        <v>0.01</v>
      </c>
      <c r="M579" s="37" t="s">
        <v>4</v>
      </c>
      <c r="N579" s="38">
        <f t="shared" si="10"/>
        <v>0.82568644133536229</v>
      </c>
    </row>
    <row r="580" spans="1:14" x14ac:dyDescent="0.25">
      <c r="A580" s="146">
        <v>3.22</v>
      </c>
      <c r="B580" s="36">
        <v>-111.468</v>
      </c>
      <c r="C580" s="36">
        <v>42.371000000000002</v>
      </c>
      <c r="D580" s="37">
        <v>7</v>
      </c>
      <c r="E580" s="37">
        <v>1965</v>
      </c>
      <c r="F580" s="37">
        <v>4</v>
      </c>
      <c r="G580" s="37">
        <v>2</v>
      </c>
      <c r="H580" s="37">
        <v>5</v>
      </c>
      <c r="I580" s="37">
        <v>19</v>
      </c>
      <c r="J580" s="37">
        <v>24.8</v>
      </c>
      <c r="K580" s="38">
        <v>0.22900000000000001</v>
      </c>
      <c r="L580" s="39">
        <v>0.01</v>
      </c>
      <c r="M580" s="37" t="s">
        <v>4</v>
      </c>
      <c r="N580" s="38">
        <f t="shared" si="10"/>
        <v>0.85789993909624351</v>
      </c>
    </row>
    <row r="581" spans="1:14" x14ac:dyDescent="0.25">
      <c r="A581" s="146">
        <v>2.99</v>
      </c>
      <c r="B581" s="36">
        <v>-111.51900000000001</v>
      </c>
      <c r="C581" s="36">
        <v>40.966000000000001</v>
      </c>
      <c r="D581" s="37">
        <v>7</v>
      </c>
      <c r="E581" s="37">
        <v>1965</v>
      </c>
      <c r="F581" s="37">
        <v>5</v>
      </c>
      <c r="G581" s="37">
        <v>11</v>
      </c>
      <c r="H581" s="37">
        <v>1</v>
      </c>
      <c r="I581" s="37">
        <v>50</v>
      </c>
      <c r="J581" s="37">
        <v>25.4</v>
      </c>
      <c r="K581" s="38">
        <v>0.22900000000000001</v>
      </c>
      <c r="L581" s="39">
        <v>0.01</v>
      </c>
      <c r="M581" s="37" t="s">
        <v>4</v>
      </c>
      <c r="N581" s="38">
        <f t="shared" si="10"/>
        <v>0.85789993909624351</v>
      </c>
    </row>
    <row r="582" spans="1:14" x14ac:dyDescent="0.25">
      <c r="A582" s="146">
        <v>3.14</v>
      </c>
      <c r="B582" s="36">
        <v>-110.352</v>
      </c>
      <c r="C582" s="36">
        <v>39.292000000000002</v>
      </c>
      <c r="D582" s="37">
        <v>7</v>
      </c>
      <c r="E582" s="37">
        <v>1965</v>
      </c>
      <c r="F582" s="37">
        <v>5</v>
      </c>
      <c r="G582" s="37">
        <v>29</v>
      </c>
      <c r="H582" s="37">
        <v>12</v>
      </c>
      <c r="I582" s="37">
        <v>3</v>
      </c>
      <c r="J582" s="37">
        <v>25</v>
      </c>
      <c r="K582" s="38">
        <v>0.25600000000000001</v>
      </c>
      <c r="L582" s="39">
        <v>0.01</v>
      </c>
      <c r="M582" s="37" t="s">
        <v>4</v>
      </c>
      <c r="N582" s="38">
        <f t="shared" si="10"/>
        <v>0.82568644133536229</v>
      </c>
    </row>
    <row r="583" spans="1:14" x14ac:dyDescent="0.25">
      <c r="A583" s="146">
        <v>2.99</v>
      </c>
      <c r="B583" s="36">
        <v>-111.43600000000001</v>
      </c>
      <c r="C583" s="36">
        <v>39.232999999999997</v>
      </c>
      <c r="D583" s="37">
        <v>7</v>
      </c>
      <c r="E583" s="37">
        <v>1965</v>
      </c>
      <c r="F583" s="37">
        <v>7</v>
      </c>
      <c r="G583" s="37">
        <v>5</v>
      </c>
      <c r="H583" s="37">
        <v>17</v>
      </c>
      <c r="I583" s="37">
        <v>17</v>
      </c>
      <c r="J583" s="37">
        <v>6.1</v>
      </c>
      <c r="K583" s="38">
        <v>0.22900000000000001</v>
      </c>
      <c r="L583" s="39">
        <v>0.01</v>
      </c>
      <c r="M583" s="37" t="s">
        <v>4</v>
      </c>
      <c r="N583" s="38">
        <f t="shared" si="10"/>
        <v>0.85789993909624351</v>
      </c>
    </row>
    <row r="584" spans="1:14" x14ac:dyDescent="0.25">
      <c r="A584" s="146">
        <v>3.22</v>
      </c>
      <c r="B584" s="36">
        <v>-112.983</v>
      </c>
      <c r="C584" s="36">
        <v>37.712000000000003</v>
      </c>
      <c r="D584" s="37">
        <v>7</v>
      </c>
      <c r="E584" s="37">
        <v>1965</v>
      </c>
      <c r="F584" s="37">
        <v>7</v>
      </c>
      <c r="G584" s="37">
        <v>13</v>
      </c>
      <c r="H584" s="37">
        <v>18</v>
      </c>
      <c r="I584" s="37">
        <v>3</v>
      </c>
      <c r="J584" s="37">
        <v>15.4</v>
      </c>
      <c r="K584" s="38">
        <v>0.25600000000000001</v>
      </c>
      <c r="L584" s="39">
        <v>0.01</v>
      </c>
      <c r="M584" s="37" t="s">
        <v>4</v>
      </c>
      <c r="N584" s="38">
        <f t="shared" si="10"/>
        <v>0.82568644133536229</v>
      </c>
    </row>
    <row r="585" spans="1:14" x14ac:dyDescent="0.25">
      <c r="A585" s="146">
        <v>3.22</v>
      </c>
      <c r="B585" s="36">
        <v>-112.44199999999999</v>
      </c>
      <c r="C585" s="36">
        <v>38.026000000000003</v>
      </c>
      <c r="D585" s="37">
        <v>7</v>
      </c>
      <c r="E585" s="37">
        <v>1965</v>
      </c>
      <c r="F585" s="37">
        <v>7</v>
      </c>
      <c r="G585" s="37">
        <v>20</v>
      </c>
      <c r="H585" s="37">
        <v>14</v>
      </c>
      <c r="I585" s="37">
        <v>49</v>
      </c>
      <c r="J585" s="37">
        <v>24.9</v>
      </c>
      <c r="K585" s="38">
        <v>0.25600000000000001</v>
      </c>
      <c r="L585" s="39">
        <v>0.01</v>
      </c>
      <c r="M585" s="37" t="s">
        <v>4</v>
      </c>
      <c r="N585" s="38">
        <f t="shared" si="10"/>
        <v>0.82568644133536229</v>
      </c>
    </row>
    <row r="586" spans="1:14" x14ac:dyDescent="0.25">
      <c r="A586" s="146">
        <v>2.99</v>
      </c>
      <c r="B586" s="36">
        <v>-112.119</v>
      </c>
      <c r="C586" s="36">
        <v>38.451000000000001</v>
      </c>
      <c r="D586" s="37">
        <v>7</v>
      </c>
      <c r="E586" s="37">
        <v>1965</v>
      </c>
      <c r="F586" s="37">
        <v>7</v>
      </c>
      <c r="G586" s="37">
        <v>24</v>
      </c>
      <c r="H586" s="37">
        <v>8</v>
      </c>
      <c r="I586" s="37">
        <v>29</v>
      </c>
      <c r="J586" s="37">
        <v>48.9</v>
      </c>
      <c r="K586" s="38">
        <v>0.25600000000000001</v>
      </c>
      <c r="L586" s="39">
        <v>0.01</v>
      </c>
      <c r="M586" s="37" t="s">
        <v>4</v>
      </c>
      <c r="N586" s="38">
        <f t="shared" si="10"/>
        <v>0.82568644133536229</v>
      </c>
    </row>
    <row r="587" spans="1:14" x14ac:dyDescent="0.25">
      <c r="A587" s="146">
        <v>3.07</v>
      </c>
      <c r="B587" s="36">
        <v>-111.349</v>
      </c>
      <c r="C587" s="36">
        <v>40.369</v>
      </c>
      <c r="D587" s="37">
        <v>7</v>
      </c>
      <c r="E587" s="37">
        <v>1965</v>
      </c>
      <c r="F587" s="37">
        <v>7</v>
      </c>
      <c r="G587" s="37">
        <v>27</v>
      </c>
      <c r="H587" s="37">
        <v>20</v>
      </c>
      <c r="I587" s="37">
        <v>23</v>
      </c>
      <c r="J587" s="37">
        <v>57.3</v>
      </c>
      <c r="K587" s="38">
        <v>0.25600000000000001</v>
      </c>
      <c r="L587" s="39">
        <v>0.01</v>
      </c>
      <c r="M587" s="37" t="s">
        <v>4</v>
      </c>
      <c r="N587" s="38">
        <f t="shared" si="10"/>
        <v>0.82568644133536229</v>
      </c>
    </row>
    <row r="588" spans="1:14" x14ac:dyDescent="0.25">
      <c r="A588" s="146">
        <v>3.07</v>
      </c>
      <c r="B588" s="36">
        <v>-110.398</v>
      </c>
      <c r="C588" s="36">
        <v>42.363999999999997</v>
      </c>
      <c r="D588" s="37">
        <v>7</v>
      </c>
      <c r="E588" s="37">
        <v>1965</v>
      </c>
      <c r="F588" s="37">
        <v>7</v>
      </c>
      <c r="G588" s="37">
        <v>31</v>
      </c>
      <c r="H588" s="37">
        <v>2</v>
      </c>
      <c r="I588" s="37">
        <v>31</v>
      </c>
      <c r="J588" s="37">
        <v>42.5</v>
      </c>
      <c r="K588" s="38">
        <v>0.25600000000000001</v>
      </c>
      <c r="L588" s="39">
        <v>0.01</v>
      </c>
      <c r="M588" s="37" t="s">
        <v>4</v>
      </c>
      <c r="N588" s="38">
        <f t="shared" si="10"/>
        <v>0.82568644133536229</v>
      </c>
    </row>
    <row r="589" spans="1:14" x14ac:dyDescent="0.25">
      <c r="A589" s="146">
        <v>3.38</v>
      </c>
      <c r="B589" s="36">
        <v>-113.68899999999999</v>
      </c>
      <c r="C589" s="36">
        <v>37.448999999999998</v>
      </c>
      <c r="D589" s="37">
        <v>7</v>
      </c>
      <c r="E589" s="37">
        <v>1965</v>
      </c>
      <c r="F589" s="37">
        <v>8</v>
      </c>
      <c r="G589" s="37">
        <v>30</v>
      </c>
      <c r="H589" s="37">
        <v>0</v>
      </c>
      <c r="I589" s="37">
        <v>43</v>
      </c>
      <c r="J589" s="37">
        <v>15.2</v>
      </c>
      <c r="K589" s="38">
        <v>0.25600000000000001</v>
      </c>
      <c r="L589" s="39">
        <v>0.01</v>
      </c>
      <c r="M589" s="37" t="s">
        <v>4</v>
      </c>
      <c r="N589" s="38">
        <f t="shared" si="10"/>
        <v>0.82568644133536229</v>
      </c>
    </row>
    <row r="590" spans="1:14" x14ac:dyDescent="0.25">
      <c r="A590" s="146">
        <v>3.22</v>
      </c>
      <c r="B590" s="36">
        <v>-111.47199999999999</v>
      </c>
      <c r="C590" s="36">
        <v>39.427</v>
      </c>
      <c r="D590" s="37">
        <v>7</v>
      </c>
      <c r="E590" s="37">
        <v>1965</v>
      </c>
      <c r="F590" s="37">
        <v>9</v>
      </c>
      <c r="G590" s="37">
        <v>10</v>
      </c>
      <c r="H590" s="37">
        <v>21</v>
      </c>
      <c r="I590" s="37">
        <v>47</v>
      </c>
      <c r="J590" s="37">
        <v>44.6</v>
      </c>
      <c r="K590" s="38">
        <v>0.25600000000000001</v>
      </c>
      <c r="L590" s="39">
        <v>0.01</v>
      </c>
      <c r="M590" s="37" t="s">
        <v>4</v>
      </c>
      <c r="N590" s="38">
        <f t="shared" si="10"/>
        <v>0.82568644133536229</v>
      </c>
    </row>
    <row r="591" spans="1:14" x14ac:dyDescent="0.25">
      <c r="A591" s="146">
        <v>3.07</v>
      </c>
      <c r="B591" s="36">
        <v>-110.259</v>
      </c>
      <c r="C591" s="36">
        <v>38.994</v>
      </c>
      <c r="D591" s="37">
        <v>7</v>
      </c>
      <c r="E591" s="37">
        <v>1965</v>
      </c>
      <c r="F591" s="37">
        <v>10</v>
      </c>
      <c r="G591" s="37">
        <v>22</v>
      </c>
      <c r="H591" s="37">
        <v>22</v>
      </c>
      <c r="I591" s="37">
        <v>58</v>
      </c>
      <c r="J591" s="37">
        <v>36.6</v>
      </c>
      <c r="K591" s="38">
        <v>0.25600000000000001</v>
      </c>
      <c r="L591" s="39">
        <v>0.01</v>
      </c>
      <c r="M591" s="37" t="s">
        <v>4</v>
      </c>
      <c r="N591" s="38">
        <f t="shared" si="10"/>
        <v>0.82568644133536229</v>
      </c>
    </row>
    <row r="592" spans="1:14" x14ac:dyDescent="0.25">
      <c r="A592" s="146">
        <v>3.14</v>
      </c>
      <c r="B592" s="36">
        <v>-113.327</v>
      </c>
      <c r="C592" s="36">
        <v>37.701999999999998</v>
      </c>
      <c r="D592" s="37">
        <v>7</v>
      </c>
      <c r="E592" s="37">
        <v>1965</v>
      </c>
      <c r="F592" s="37">
        <v>12</v>
      </c>
      <c r="G592" s="37">
        <v>6</v>
      </c>
      <c r="H592" s="37">
        <v>12</v>
      </c>
      <c r="I592" s="37">
        <v>24</v>
      </c>
      <c r="J592" s="37">
        <v>43</v>
      </c>
      <c r="K592" s="38">
        <v>0.25600000000000001</v>
      </c>
      <c r="L592" s="39">
        <v>0.01</v>
      </c>
      <c r="M592" s="37" t="s">
        <v>4</v>
      </c>
      <c r="N592" s="38">
        <f t="shared" si="10"/>
        <v>0.82568644133536229</v>
      </c>
    </row>
    <row r="593" spans="1:14" x14ac:dyDescent="0.25">
      <c r="A593" s="146">
        <v>3.07</v>
      </c>
      <c r="B593" s="36">
        <v>-111.277</v>
      </c>
      <c r="C593" s="36">
        <v>42.252000000000002</v>
      </c>
      <c r="D593" s="37">
        <v>7</v>
      </c>
      <c r="E593" s="37">
        <v>1966</v>
      </c>
      <c r="F593" s="37">
        <v>2</v>
      </c>
      <c r="G593" s="37">
        <v>11</v>
      </c>
      <c r="H593" s="37">
        <v>20</v>
      </c>
      <c r="I593" s="37">
        <v>36</v>
      </c>
      <c r="J593" s="37">
        <v>22</v>
      </c>
      <c r="K593" s="38">
        <v>0.25600000000000001</v>
      </c>
      <c r="L593" s="39">
        <v>0.01</v>
      </c>
      <c r="M593" s="37" t="s">
        <v>4</v>
      </c>
      <c r="N593" s="38">
        <f t="shared" si="10"/>
        <v>0.82568644133536229</v>
      </c>
    </row>
    <row r="594" spans="1:14" x14ac:dyDescent="0.25">
      <c r="A594" s="146">
        <v>3.07</v>
      </c>
      <c r="B594" s="36">
        <v>-113.718</v>
      </c>
      <c r="C594" s="36">
        <v>37.728000000000002</v>
      </c>
      <c r="D594" s="37">
        <v>7</v>
      </c>
      <c r="E594" s="37">
        <v>1966</v>
      </c>
      <c r="F594" s="37">
        <v>4</v>
      </c>
      <c r="G594" s="37">
        <v>16</v>
      </c>
      <c r="H594" s="37">
        <v>13</v>
      </c>
      <c r="I594" s="37">
        <v>10</v>
      </c>
      <c r="J594" s="37">
        <v>9.4</v>
      </c>
      <c r="K594" s="38">
        <v>0.25600000000000001</v>
      </c>
      <c r="L594" s="39">
        <v>0.01</v>
      </c>
      <c r="M594" s="37" t="s">
        <v>4</v>
      </c>
      <c r="N594" s="38">
        <f t="shared" si="10"/>
        <v>0.82568644133536229</v>
      </c>
    </row>
    <row r="595" spans="1:14" x14ac:dyDescent="0.25">
      <c r="A595" s="146">
        <v>2.99</v>
      </c>
      <c r="B595" s="36">
        <v>-112.066</v>
      </c>
      <c r="C595" s="36">
        <v>39.292999999999999</v>
      </c>
      <c r="D595" s="37">
        <v>7</v>
      </c>
      <c r="E595" s="37">
        <v>1966</v>
      </c>
      <c r="F595" s="37">
        <v>4</v>
      </c>
      <c r="G595" s="37">
        <v>18</v>
      </c>
      <c r="H595" s="37">
        <v>0</v>
      </c>
      <c r="I595" s="37">
        <v>47</v>
      </c>
      <c r="J595" s="37">
        <v>29.5</v>
      </c>
      <c r="K595" s="38">
        <v>0.25600000000000001</v>
      </c>
      <c r="L595" s="39">
        <v>0.01</v>
      </c>
      <c r="M595" s="37" t="s">
        <v>4</v>
      </c>
      <c r="N595" s="38">
        <f t="shared" si="10"/>
        <v>0.82568644133536229</v>
      </c>
    </row>
    <row r="596" spans="1:14" x14ac:dyDescent="0.25">
      <c r="A596" s="146">
        <v>2.99</v>
      </c>
      <c r="B596" s="36">
        <v>-111.56399999999999</v>
      </c>
      <c r="C596" s="36">
        <v>39.563000000000002</v>
      </c>
      <c r="D596" s="37">
        <v>7</v>
      </c>
      <c r="E596" s="37">
        <v>1966</v>
      </c>
      <c r="F596" s="37">
        <v>4</v>
      </c>
      <c r="G596" s="37">
        <v>24</v>
      </c>
      <c r="H596" s="37">
        <v>3</v>
      </c>
      <c r="I596" s="37">
        <v>0</v>
      </c>
      <c r="J596" s="37">
        <v>1.9</v>
      </c>
      <c r="K596" s="38">
        <v>0.25600000000000001</v>
      </c>
      <c r="L596" s="39">
        <v>0.01</v>
      </c>
      <c r="M596" s="37" t="s">
        <v>4</v>
      </c>
      <c r="N596" s="38">
        <f t="shared" si="10"/>
        <v>0.82568644133536229</v>
      </c>
    </row>
    <row r="597" spans="1:14" x14ac:dyDescent="0.25">
      <c r="A597" s="146">
        <v>3.07</v>
      </c>
      <c r="B597" s="36">
        <v>-112.38200000000001</v>
      </c>
      <c r="C597" s="36">
        <v>37.030999999999999</v>
      </c>
      <c r="D597" s="37">
        <v>7</v>
      </c>
      <c r="E597" s="37">
        <v>1966</v>
      </c>
      <c r="F597" s="37">
        <v>5</v>
      </c>
      <c r="G597" s="37">
        <v>5</v>
      </c>
      <c r="H597" s="37">
        <v>3</v>
      </c>
      <c r="I597" s="37">
        <v>32</v>
      </c>
      <c r="J597" s="37">
        <v>55.8</v>
      </c>
      <c r="K597" s="38">
        <v>0.25600000000000001</v>
      </c>
      <c r="L597" s="39">
        <v>0.01</v>
      </c>
      <c r="M597" s="37" t="s">
        <v>4</v>
      </c>
      <c r="N597" s="38">
        <f t="shared" si="10"/>
        <v>0.82568644133536229</v>
      </c>
    </row>
    <row r="598" spans="1:14" x14ac:dyDescent="0.25">
      <c r="A598" s="146">
        <v>2.91</v>
      </c>
      <c r="B598" s="36">
        <v>-112.386</v>
      </c>
      <c r="C598" s="36">
        <v>36.817</v>
      </c>
      <c r="D598" s="37">
        <v>7</v>
      </c>
      <c r="E598" s="37">
        <v>1966</v>
      </c>
      <c r="F598" s="37">
        <v>5</v>
      </c>
      <c r="G598" s="37">
        <v>5</v>
      </c>
      <c r="H598" s="37">
        <v>6</v>
      </c>
      <c r="I598" s="37">
        <v>15</v>
      </c>
      <c r="J598" s="37">
        <v>20.5</v>
      </c>
      <c r="K598" s="38">
        <v>0.25600000000000001</v>
      </c>
      <c r="L598" s="39">
        <v>0.01</v>
      </c>
      <c r="M598" s="37" t="s">
        <v>4</v>
      </c>
      <c r="N598" s="38">
        <f t="shared" si="10"/>
        <v>0.82568644133536229</v>
      </c>
    </row>
    <row r="599" spans="1:14" x14ac:dyDescent="0.25">
      <c r="A599" s="146">
        <v>3.22</v>
      </c>
      <c r="B599" s="36">
        <v>-112.20099999999999</v>
      </c>
      <c r="C599" s="36">
        <v>38.049999999999997</v>
      </c>
      <c r="D599" s="37">
        <v>7</v>
      </c>
      <c r="E599" s="37">
        <v>1966</v>
      </c>
      <c r="F599" s="37">
        <v>5</v>
      </c>
      <c r="G599" s="37">
        <v>20</v>
      </c>
      <c r="H599" s="37">
        <v>12</v>
      </c>
      <c r="I599" s="37">
        <v>11</v>
      </c>
      <c r="J599" s="37">
        <v>37.4</v>
      </c>
      <c r="K599" s="38">
        <v>0.25600000000000001</v>
      </c>
      <c r="L599" s="39">
        <v>0.01</v>
      </c>
      <c r="M599" s="37" t="s">
        <v>4</v>
      </c>
      <c r="N599" s="38">
        <f t="shared" si="10"/>
        <v>0.82568644133536229</v>
      </c>
    </row>
    <row r="600" spans="1:14" x14ac:dyDescent="0.25">
      <c r="A600" s="146">
        <v>3.38</v>
      </c>
      <c r="B600" s="36">
        <v>-113.291</v>
      </c>
      <c r="C600" s="36">
        <v>37.508000000000003</v>
      </c>
      <c r="D600" s="37">
        <v>7</v>
      </c>
      <c r="E600" s="37">
        <v>1966</v>
      </c>
      <c r="F600" s="37">
        <v>9</v>
      </c>
      <c r="G600" s="37">
        <v>23</v>
      </c>
      <c r="H600" s="37">
        <v>0</v>
      </c>
      <c r="I600" s="37">
        <v>13</v>
      </c>
      <c r="J600" s="37">
        <v>57.1</v>
      </c>
      <c r="K600" s="38">
        <v>0.25600000000000001</v>
      </c>
      <c r="L600" s="39">
        <v>0.01</v>
      </c>
      <c r="M600" s="37" t="s">
        <v>4</v>
      </c>
      <c r="N600" s="38">
        <f t="shared" si="10"/>
        <v>0.82568644133536229</v>
      </c>
    </row>
    <row r="601" spans="1:14" x14ac:dyDescent="0.25">
      <c r="A601" s="146">
        <v>3.07</v>
      </c>
      <c r="B601" s="36">
        <v>-110.53400000000001</v>
      </c>
      <c r="C601" s="36">
        <v>42.002000000000002</v>
      </c>
      <c r="D601" s="37">
        <v>7</v>
      </c>
      <c r="E601" s="37">
        <v>1966</v>
      </c>
      <c r="F601" s="37">
        <v>11</v>
      </c>
      <c r="G601" s="37">
        <v>3</v>
      </c>
      <c r="H601" s="37">
        <v>20</v>
      </c>
      <c r="I601" s="37">
        <v>24</v>
      </c>
      <c r="J601" s="37">
        <v>15.7</v>
      </c>
      <c r="K601" s="38">
        <v>0.25600000000000001</v>
      </c>
      <c r="L601" s="39">
        <v>0.01</v>
      </c>
      <c r="M601" s="37" t="s">
        <v>4</v>
      </c>
      <c r="N601" s="38">
        <f t="shared" si="10"/>
        <v>0.82568644133536229</v>
      </c>
    </row>
    <row r="602" spans="1:14" x14ac:dyDescent="0.25">
      <c r="A602" s="146">
        <v>3.38</v>
      </c>
      <c r="B602" s="36">
        <v>-112.73099999999999</v>
      </c>
      <c r="C602" s="36">
        <v>41.744999999999997</v>
      </c>
      <c r="D602" s="37">
        <v>7</v>
      </c>
      <c r="E602" s="37">
        <v>1966</v>
      </c>
      <c r="F602" s="37">
        <v>11</v>
      </c>
      <c r="G602" s="37">
        <v>14</v>
      </c>
      <c r="H602" s="37">
        <v>14</v>
      </c>
      <c r="I602" s="37">
        <v>30</v>
      </c>
      <c r="J602" s="37">
        <v>49.9</v>
      </c>
      <c r="K602" s="38">
        <v>0.25600000000000001</v>
      </c>
      <c r="L602" s="39">
        <v>0.01</v>
      </c>
      <c r="M602" s="37" t="s">
        <v>4</v>
      </c>
      <c r="N602" s="38">
        <f t="shared" si="10"/>
        <v>0.82568644133536229</v>
      </c>
    </row>
    <row r="603" spans="1:14" x14ac:dyDescent="0.25">
      <c r="A603" s="146">
        <v>3.3</v>
      </c>
      <c r="B603" s="36">
        <v>-110.29300000000001</v>
      </c>
      <c r="C603" s="36">
        <v>42.052999999999997</v>
      </c>
      <c r="D603" s="37">
        <v>7</v>
      </c>
      <c r="E603" s="37">
        <v>1967</v>
      </c>
      <c r="F603" s="37">
        <v>3</v>
      </c>
      <c r="G603" s="37">
        <v>10</v>
      </c>
      <c r="H603" s="37">
        <v>2</v>
      </c>
      <c r="I603" s="37">
        <v>20</v>
      </c>
      <c r="J603" s="37">
        <v>33.200000000000003</v>
      </c>
      <c r="K603" s="38">
        <v>0.25600000000000001</v>
      </c>
      <c r="L603" s="39">
        <v>0.01</v>
      </c>
      <c r="M603" s="37" t="s">
        <v>4</v>
      </c>
      <c r="N603" s="38">
        <f t="shared" si="10"/>
        <v>0.82568644133536229</v>
      </c>
    </row>
    <row r="604" spans="1:14" x14ac:dyDescent="0.25">
      <c r="A604" s="146">
        <v>2.99</v>
      </c>
      <c r="B604" s="36">
        <v>-110.169</v>
      </c>
      <c r="C604" s="36">
        <v>37.793999999999997</v>
      </c>
      <c r="D604" s="37">
        <v>7</v>
      </c>
      <c r="E604" s="37">
        <v>1967</v>
      </c>
      <c r="F604" s="37">
        <v>5</v>
      </c>
      <c r="G604" s="37">
        <v>8</v>
      </c>
      <c r="H604" s="37">
        <v>19</v>
      </c>
      <c r="I604" s="37">
        <v>31</v>
      </c>
      <c r="J604" s="37">
        <v>25.3</v>
      </c>
      <c r="K604" s="38">
        <v>0.25600000000000001</v>
      </c>
      <c r="L604" s="39">
        <v>0.01</v>
      </c>
      <c r="M604" s="37" t="s">
        <v>4</v>
      </c>
      <c r="N604" s="38">
        <f t="shared" si="10"/>
        <v>0.82568644133536229</v>
      </c>
    </row>
    <row r="605" spans="1:14" x14ac:dyDescent="0.25">
      <c r="A605" s="146">
        <v>2.99</v>
      </c>
      <c r="B605" s="36">
        <v>-112.30200000000001</v>
      </c>
      <c r="C605" s="36">
        <v>37.850999999999999</v>
      </c>
      <c r="D605" s="37">
        <v>7</v>
      </c>
      <c r="E605" s="37">
        <v>1967</v>
      </c>
      <c r="F605" s="37">
        <v>5</v>
      </c>
      <c r="G605" s="37">
        <v>17</v>
      </c>
      <c r="H605" s="37">
        <v>6</v>
      </c>
      <c r="I605" s="37">
        <v>58</v>
      </c>
      <c r="J605" s="37">
        <v>35.5</v>
      </c>
      <c r="K605" s="38">
        <v>0.25600000000000001</v>
      </c>
      <c r="L605" s="39">
        <v>0.01</v>
      </c>
      <c r="M605" s="37" t="s">
        <v>4</v>
      </c>
      <c r="N605" s="38">
        <f t="shared" si="10"/>
        <v>0.82568644133536229</v>
      </c>
    </row>
    <row r="606" spans="1:14" x14ac:dyDescent="0.25">
      <c r="A606" s="146">
        <v>2.99</v>
      </c>
      <c r="B606" s="36">
        <v>-110.364</v>
      </c>
      <c r="C606" s="36">
        <v>42.365000000000002</v>
      </c>
      <c r="D606" s="37">
        <v>7</v>
      </c>
      <c r="E606" s="37">
        <v>1967</v>
      </c>
      <c r="F606" s="37">
        <v>8</v>
      </c>
      <c r="G606" s="37">
        <v>18</v>
      </c>
      <c r="H606" s="37">
        <v>21</v>
      </c>
      <c r="I606" s="37">
        <v>28</v>
      </c>
      <c r="J606" s="37">
        <v>23.9</v>
      </c>
      <c r="K606" s="38">
        <v>0.25600000000000001</v>
      </c>
      <c r="L606" s="39">
        <v>0.01</v>
      </c>
      <c r="M606" s="37" t="s">
        <v>4</v>
      </c>
      <c r="N606" s="38">
        <f t="shared" si="10"/>
        <v>0.82568644133536229</v>
      </c>
    </row>
    <row r="607" spans="1:14" x14ac:dyDescent="0.25">
      <c r="A607" s="146">
        <v>2.99</v>
      </c>
      <c r="B607" s="36">
        <v>-111.532</v>
      </c>
      <c r="C607" s="36">
        <v>41.162999999999997</v>
      </c>
      <c r="D607" s="37">
        <v>7</v>
      </c>
      <c r="E607" s="37">
        <v>1967</v>
      </c>
      <c r="F607" s="37">
        <v>9</v>
      </c>
      <c r="G607" s="37">
        <v>2</v>
      </c>
      <c r="H607" s="37">
        <v>10</v>
      </c>
      <c r="I607" s="37">
        <v>4</v>
      </c>
      <c r="J607" s="37">
        <v>7.2</v>
      </c>
      <c r="K607" s="38">
        <v>0.25600000000000001</v>
      </c>
      <c r="L607" s="39">
        <v>0.01</v>
      </c>
      <c r="M607" s="37" t="s">
        <v>4</v>
      </c>
      <c r="N607" s="38">
        <f t="shared" si="10"/>
        <v>0.82568644133536229</v>
      </c>
    </row>
    <row r="608" spans="1:14" x14ac:dyDescent="0.25">
      <c r="A608" s="146">
        <v>3.3</v>
      </c>
      <c r="B608" s="36">
        <v>-113.366</v>
      </c>
      <c r="C608" s="36">
        <v>41.345999999999997</v>
      </c>
      <c r="D608" s="37">
        <v>7</v>
      </c>
      <c r="E608" s="37">
        <v>1967</v>
      </c>
      <c r="F608" s="37">
        <v>9</v>
      </c>
      <c r="G608" s="37">
        <v>22</v>
      </c>
      <c r="H608" s="37">
        <v>7</v>
      </c>
      <c r="I608" s="37">
        <v>39</v>
      </c>
      <c r="J608" s="37">
        <v>53.9</v>
      </c>
      <c r="K608" s="38">
        <v>0.25600000000000001</v>
      </c>
      <c r="L608" s="39">
        <v>0.01</v>
      </c>
      <c r="M608" s="37" t="s">
        <v>4</v>
      </c>
      <c r="N608" s="38">
        <f t="shared" si="10"/>
        <v>0.82568644133536229</v>
      </c>
    </row>
    <row r="609" spans="1:14" x14ac:dyDescent="0.25">
      <c r="A609" s="146">
        <v>3.22</v>
      </c>
      <c r="B609" s="36">
        <v>-112.098</v>
      </c>
      <c r="C609" s="36">
        <v>40.707999999999998</v>
      </c>
      <c r="D609" s="37">
        <v>7</v>
      </c>
      <c r="E609" s="37">
        <v>1967</v>
      </c>
      <c r="F609" s="37">
        <v>9</v>
      </c>
      <c r="G609" s="37">
        <v>24</v>
      </c>
      <c r="H609" s="37">
        <v>5</v>
      </c>
      <c r="I609" s="37">
        <v>0</v>
      </c>
      <c r="J609" s="37">
        <v>28.6</v>
      </c>
      <c r="K609" s="38">
        <v>0.25600000000000001</v>
      </c>
      <c r="L609" s="39">
        <v>0.01</v>
      </c>
      <c r="M609" s="37" t="s">
        <v>4</v>
      </c>
      <c r="N609" s="38">
        <f t="shared" si="10"/>
        <v>0.82568644133536229</v>
      </c>
    </row>
    <row r="610" spans="1:14" x14ac:dyDescent="0.25">
      <c r="A610" s="146">
        <v>2.91</v>
      </c>
      <c r="B610" s="36">
        <v>-111.51</v>
      </c>
      <c r="C610" s="36">
        <v>39.228000000000002</v>
      </c>
      <c r="D610" s="37">
        <v>7</v>
      </c>
      <c r="E610" s="37">
        <v>1967</v>
      </c>
      <c r="F610" s="37">
        <v>11</v>
      </c>
      <c r="G610" s="37">
        <v>4</v>
      </c>
      <c r="H610" s="37">
        <v>21</v>
      </c>
      <c r="I610" s="37">
        <v>6</v>
      </c>
      <c r="J610" s="37">
        <v>29</v>
      </c>
      <c r="K610" s="38">
        <v>0.25600000000000001</v>
      </c>
      <c r="L610" s="39">
        <v>0.01</v>
      </c>
      <c r="M610" s="37" t="s">
        <v>4</v>
      </c>
      <c r="N610" s="38">
        <f t="shared" si="10"/>
        <v>0.82568644133536229</v>
      </c>
    </row>
    <row r="611" spans="1:14" x14ac:dyDescent="0.25">
      <c r="A611" s="146">
        <v>2.99</v>
      </c>
      <c r="B611" s="36">
        <v>-111.74299999999999</v>
      </c>
      <c r="C611" s="36">
        <v>41.624000000000002</v>
      </c>
      <c r="D611" s="37">
        <v>7</v>
      </c>
      <c r="E611" s="37">
        <v>1967</v>
      </c>
      <c r="F611" s="37">
        <v>12</v>
      </c>
      <c r="G611" s="37">
        <v>9</v>
      </c>
      <c r="H611" s="37">
        <v>19</v>
      </c>
      <c r="I611" s="37">
        <v>35</v>
      </c>
      <c r="J611" s="37">
        <v>44</v>
      </c>
      <c r="K611" s="38">
        <v>0.25600000000000001</v>
      </c>
      <c r="L611" s="39">
        <v>0.01</v>
      </c>
      <c r="M611" s="37" t="s">
        <v>4</v>
      </c>
      <c r="N611" s="38">
        <f t="shared" si="10"/>
        <v>0.82568644133536229</v>
      </c>
    </row>
    <row r="612" spans="1:14" x14ac:dyDescent="0.25">
      <c r="A612" s="146">
        <v>2.91</v>
      </c>
      <c r="B612" s="36">
        <v>-110.42700000000001</v>
      </c>
      <c r="C612" s="36">
        <v>41.121000000000002</v>
      </c>
      <c r="D612" s="37">
        <v>7</v>
      </c>
      <c r="E612" s="37">
        <v>1968</v>
      </c>
      <c r="F612" s="37">
        <v>1</v>
      </c>
      <c r="G612" s="37">
        <v>18</v>
      </c>
      <c r="H612" s="37">
        <v>16</v>
      </c>
      <c r="I612" s="37">
        <v>13</v>
      </c>
      <c r="J612" s="37">
        <v>26.2</v>
      </c>
      <c r="K612" s="38">
        <v>0.25600000000000001</v>
      </c>
      <c r="L612" s="39">
        <v>0.01</v>
      </c>
      <c r="M612" s="37" t="s">
        <v>4</v>
      </c>
      <c r="N612" s="38">
        <f t="shared" si="10"/>
        <v>0.82568644133536229</v>
      </c>
    </row>
    <row r="613" spans="1:14" x14ac:dyDescent="0.25">
      <c r="A613" s="146">
        <v>3.14</v>
      </c>
      <c r="B613" s="36">
        <v>-108.83499999999999</v>
      </c>
      <c r="C613" s="36">
        <v>40.444000000000003</v>
      </c>
      <c r="D613" s="37">
        <v>7</v>
      </c>
      <c r="E613" s="37">
        <v>1968</v>
      </c>
      <c r="F613" s="37">
        <v>1</v>
      </c>
      <c r="G613" s="37">
        <v>18</v>
      </c>
      <c r="H613" s="37">
        <v>21</v>
      </c>
      <c r="I613" s="37">
        <v>16</v>
      </c>
      <c r="J613" s="37">
        <v>38.200000000000003</v>
      </c>
      <c r="K613" s="38">
        <v>0.25600000000000001</v>
      </c>
      <c r="L613" s="39">
        <v>0.01</v>
      </c>
      <c r="M613" s="37" t="s">
        <v>4</v>
      </c>
      <c r="N613" s="38">
        <f t="shared" si="10"/>
        <v>0.82568644133536229</v>
      </c>
    </row>
    <row r="614" spans="1:14" x14ac:dyDescent="0.25">
      <c r="A614" s="146">
        <v>3.07</v>
      </c>
      <c r="B614" s="36">
        <v>-113.96</v>
      </c>
      <c r="C614" s="36">
        <v>37.436</v>
      </c>
      <c r="D614" s="37">
        <v>7</v>
      </c>
      <c r="E614" s="37">
        <v>1968</v>
      </c>
      <c r="F614" s="37">
        <v>2</v>
      </c>
      <c r="G614" s="37">
        <v>5</v>
      </c>
      <c r="H614" s="37">
        <v>14</v>
      </c>
      <c r="I614" s="37">
        <v>17</v>
      </c>
      <c r="J614" s="37">
        <v>27.4</v>
      </c>
      <c r="K614" s="38">
        <v>0.25600000000000001</v>
      </c>
      <c r="L614" s="39">
        <v>0.01</v>
      </c>
      <c r="M614" s="37" t="s">
        <v>4</v>
      </c>
      <c r="N614" s="38">
        <f t="shared" si="10"/>
        <v>0.82568644133536229</v>
      </c>
    </row>
    <row r="615" spans="1:14" x14ac:dyDescent="0.25">
      <c r="A615" s="146">
        <v>3.38</v>
      </c>
      <c r="B615" s="36">
        <v>-110.611</v>
      </c>
      <c r="C615" s="36">
        <v>41.726999999999997</v>
      </c>
      <c r="D615" s="37">
        <v>7</v>
      </c>
      <c r="E615" s="37">
        <v>1968</v>
      </c>
      <c r="F615" s="37">
        <v>2</v>
      </c>
      <c r="G615" s="37">
        <v>20</v>
      </c>
      <c r="H615" s="37">
        <v>6</v>
      </c>
      <c r="I615" s="37">
        <v>34</v>
      </c>
      <c r="J615" s="37">
        <v>26.4</v>
      </c>
      <c r="K615" s="38">
        <v>0.25600000000000001</v>
      </c>
      <c r="L615" s="39">
        <v>0.01</v>
      </c>
      <c r="M615" s="37" t="s">
        <v>4</v>
      </c>
      <c r="N615" s="38">
        <f t="shared" si="10"/>
        <v>0.82568644133536229</v>
      </c>
    </row>
    <row r="616" spans="1:14" x14ac:dyDescent="0.25">
      <c r="A616" s="146">
        <v>3.07</v>
      </c>
      <c r="B616" s="36">
        <v>-110.24299999999999</v>
      </c>
      <c r="C616" s="36">
        <v>37.603999999999999</v>
      </c>
      <c r="D616" s="37">
        <v>7</v>
      </c>
      <c r="E616" s="37">
        <v>1968</v>
      </c>
      <c r="F616" s="37">
        <v>2</v>
      </c>
      <c r="G616" s="37">
        <v>23</v>
      </c>
      <c r="H616" s="37">
        <v>17</v>
      </c>
      <c r="I616" s="37">
        <v>49</v>
      </c>
      <c r="J616" s="37">
        <v>2.8</v>
      </c>
      <c r="K616" s="38">
        <v>0.25600000000000001</v>
      </c>
      <c r="L616" s="39">
        <v>0.01</v>
      </c>
      <c r="M616" s="37" t="s">
        <v>4</v>
      </c>
      <c r="N616" s="38">
        <f t="shared" si="10"/>
        <v>0.82568644133536229</v>
      </c>
    </row>
    <row r="617" spans="1:14" x14ac:dyDescent="0.25">
      <c r="A617" s="146">
        <v>3.22</v>
      </c>
      <c r="B617" s="36">
        <v>-112.783</v>
      </c>
      <c r="C617" s="36">
        <v>42.204999999999998</v>
      </c>
      <c r="D617" s="37">
        <v>7</v>
      </c>
      <c r="E617" s="37">
        <v>1968</v>
      </c>
      <c r="F617" s="37">
        <v>3</v>
      </c>
      <c r="G617" s="37">
        <v>7</v>
      </c>
      <c r="H617" s="37">
        <v>4</v>
      </c>
      <c r="I617" s="37">
        <v>17</v>
      </c>
      <c r="J617" s="37">
        <v>6.8</v>
      </c>
      <c r="K617" s="38">
        <v>0.25600000000000001</v>
      </c>
      <c r="L617" s="39">
        <v>0.01</v>
      </c>
      <c r="M617" s="37" t="s">
        <v>4</v>
      </c>
      <c r="N617" s="38">
        <f t="shared" si="10"/>
        <v>0.82568644133536229</v>
      </c>
    </row>
    <row r="618" spans="1:14" x14ac:dyDescent="0.25">
      <c r="A618" s="146">
        <v>3.22</v>
      </c>
      <c r="B618" s="36">
        <v>-112.276</v>
      </c>
      <c r="C618" s="36">
        <v>37.920999999999999</v>
      </c>
      <c r="D618" s="37">
        <v>7</v>
      </c>
      <c r="E618" s="37">
        <v>1968</v>
      </c>
      <c r="F618" s="37">
        <v>3</v>
      </c>
      <c r="G618" s="37">
        <v>20</v>
      </c>
      <c r="H618" s="37">
        <v>15</v>
      </c>
      <c r="I618" s="37">
        <v>33</v>
      </c>
      <c r="J618" s="37">
        <v>4</v>
      </c>
      <c r="K618" s="38">
        <v>0.25600000000000001</v>
      </c>
      <c r="L618" s="39">
        <v>0.01</v>
      </c>
      <c r="M618" s="37" t="s">
        <v>4</v>
      </c>
      <c r="N618" s="38">
        <f t="shared" si="10"/>
        <v>0.82568644133536229</v>
      </c>
    </row>
    <row r="619" spans="1:14" x14ac:dyDescent="0.25">
      <c r="A619" s="146">
        <v>2.99</v>
      </c>
      <c r="B619" s="36">
        <v>-113.468</v>
      </c>
      <c r="C619" s="36">
        <v>41.328000000000003</v>
      </c>
      <c r="D619" s="37">
        <v>7</v>
      </c>
      <c r="E619" s="37">
        <v>1968</v>
      </c>
      <c r="F619" s="37">
        <v>3</v>
      </c>
      <c r="G619" s="37">
        <v>28</v>
      </c>
      <c r="H619" s="37">
        <v>4</v>
      </c>
      <c r="I619" s="37">
        <v>48</v>
      </c>
      <c r="J619" s="37">
        <v>8.5</v>
      </c>
      <c r="K619" s="38">
        <v>0.25600000000000001</v>
      </c>
      <c r="L619" s="39">
        <v>0.01</v>
      </c>
      <c r="M619" s="37" t="s">
        <v>4</v>
      </c>
      <c r="N619" s="38">
        <f t="shared" si="10"/>
        <v>0.82568644133536229</v>
      </c>
    </row>
    <row r="620" spans="1:14" x14ac:dyDescent="0.25">
      <c r="A620" s="146">
        <v>3.07</v>
      </c>
      <c r="B620" s="36">
        <v>-110.464</v>
      </c>
      <c r="C620" s="36">
        <v>42.139000000000003</v>
      </c>
      <c r="D620" s="37">
        <v>7</v>
      </c>
      <c r="E620" s="37">
        <v>1968</v>
      </c>
      <c r="F620" s="37">
        <v>5</v>
      </c>
      <c r="G620" s="37">
        <v>17</v>
      </c>
      <c r="H620" s="37">
        <v>21</v>
      </c>
      <c r="I620" s="37">
        <v>46</v>
      </c>
      <c r="J620" s="37">
        <v>34.200000000000003</v>
      </c>
      <c r="K620" s="38">
        <v>0.25600000000000001</v>
      </c>
      <c r="L620" s="39">
        <v>0.01</v>
      </c>
      <c r="M620" s="37" t="s">
        <v>4</v>
      </c>
      <c r="N620" s="38">
        <f t="shared" si="10"/>
        <v>0.82568644133536229</v>
      </c>
    </row>
    <row r="621" spans="1:14" x14ac:dyDescent="0.25">
      <c r="A621" s="146">
        <v>3.46</v>
      </c>
      <c r="B621" s="36">
        <v>-110.45</v>
      </c>
      <c r="C621" s="36">
        <v>39.207999999999998</v>
      </c>
      <c r="D621" s="37">
        <v>7</v>
      </c>
      <c r="E621" s="37">
        <v>1968</v>
      </c>
      <c r="F621" s="37">
        <v>6</v>
      </c>
      <c r="G621" s="37">
        <v>2</v>
      </c>
      <c r="H621" s="37">
        <v>18</v>
      </c>
      <c r="I621" s="37">
        <v>59</v>
      </c>
      <c r="J621" s="37">
        <v>23.2</v>
      </c>
      <c r="K621" s="38">
        <v>0.25600000000000001</v>
      </c>
      <c r="L621" s="39">
        <v>0.01</v>
      </c>
      <c r="M621" s="37" t="s">
        <v>4</v>
      </c>
      <c r="N621" s="38">
        <f t="shared" si="10"/>
        <v>0.82568644133536229</v>
      </c>
    </row>
    <row r="622" spans="1:14" x14ac:dyDescent="0.25">
      <c r="A622" s="146">
        <v>3.22</v>
      </c>
      <c r="B622" s="36">
        <v>-110.479</v>
      </c>
      <c r="C622" s="36">
        <v>41.930999999999997</v>
      </c>
      <c r="D622" s="37">
        <v>7</v>
      </c>
      <c r="E622" s="37">
        <v>1968</v>
      </c>
      <c r="F622" s="37">
        <v>6</v>
      </c>
      <c r="G622" s="37">
        <v>14</v>
      </c>
      <c r="H622" s="37">
        <v>21</v>
      </c>
      <c r="I622" s="37">
        <v>11</v>
      </c>
      <c r="J622" s="37">
        <v>15.3</v>
      </c>
      <c r="K622" s="38">
        <v>0.25600000000000001</v>
      </c>
      <c r="L622" s="39">
        <v>0.01</v>
      </c>
      <c r="M622" s="37" t="s">
        <v>4</v>
      </c>
      <c r="N622" s="38">
        <f t="shared" si="10"/>
        <v>0.82568644133536229</v>
      </c>
    </row>
    <row r="623" spans="1:14" x14ac:dyDescent="0.25">
      <c r="A623" s="146">
        <v>3.07</v>
      </c>
      <c r="B623" s="36">
        <v>-112.254</v>
      </c>
      <c r="C623" s="36">
        <v>38.488</v>
      </c>
      <c r="D623" s="37">
        <v>7</v>
      </c>
      <c r="E623" s="37">
        <v>1968</v>
      </c>
      <c r="F623" s="37">
        <v>9</v>
      </c>
      <c r="G623" s="37">
        <v>20</v>
      </c>
      <c r="H623" s="37">
        <v>20</v>
      </c>
      <c r="I623" s="37">
        <v>32</v>
      </c>
      <c r="J623" s="37">
        <v>19.3</v>
      </c>
      <c r="K623" s="38">
        <v>0.25600000000000001</v>
      </c>
      <c r="L623" s="39">
        <v>0.01</v>
      </c>
      <c r="M623" s="37" t="s">
        <v>4</v>
      </c>
      <c r="N623" s="38">
        <f t="shared" si="10"/>
        <v>0.82568644133536229</v>
      </c>
    </row>
    <row r="624" spans="1:14" x14ac:dyDescent="0.25">
      <c r="A624" s="146">
        <v>3.14</v>
      </c>
      <c r="B624" s="36">
        <v>-113.979</v>
      </c>
      <c r="C624" s="36">
        <v>37.844000000000001</v>
      </c>
      <c r="D624" s="37">
        <v>7</v>
      </c>
      <c r="E624" s="37">
        <v>1968</v>
      </c>
      <c r="F624" s="37">
        <v>10</v>
      </c>
      <c r="G624" s="37">
        <v>8</v>
      </c>
      <c r="H624" s="37">
        <v>18</v>
      </c>
      <c r="I624" s="37">
        <v>13</v>
      </c>
      <c r="J624" s="37">
        <v>47.6</v>
      </c>
      <c r="K624" s="38">
        <v>0.25600000000000001</v>
      </c>
      <c r="L624" s="39">
        <v>0.01</v>
      </c>
      <c r="M624" s="37" t="s">
        <v>4</v>
      </c>
      <c r="N624" s="38">
        <f t="shared" si="10"/>
        <v>0.82568644133536229</v>
      </c>
    </row>
    <row r="625" spans="1:14" x14ac:dyDescent="0.25">
      <c r="A625" s="146">
        <v>2.99</v>
      </c>
      <c r="B625" s="36">
        <v>-110.169</v>
      </c>
      <c r="C625" s="36">
        <v>39.029000000000003</v>
      </c>
      <c r="D625" s="37">
        <v>7</v>
      </c>
      <c r="E625" s="37">
        <v>1968</v>
      </c>
      <c r="F625" s="37">
        <v>10</v>
      </c>
      <c r="G625" s="37">
        <v>11</v>
      </c>
      <c r="H625" s="37">
        <v>5</v>
      </c>
      <c r="I625" s="37">
        <v>0</v>
      </c>
      <c r="J625" s="37">
        <v>11</v>
      </c>
      <c r="K625" s="38">
        <v>0.25600000000000001</v>
      </c>
      <c r="L625" s="39">
        <v>0.01</v>
      </c>
      <c r="M625" s="37" t="s">
        <v>4</v>
      </c>
      <c r="N625" s="38">
        <f t="shared" si="10"/>
        <v>0.82568644133536229</v>
      </c>
    </row>
    <row r="626" spans="1:14" x14ac:dyDescent="0.25">
      <c r="A626" s="146">
        <v>2.91</v>
      </c>
      <c r="B626" s="36">
        <v>-110.428</v>
      </c>
      <c r="C626" s="36">
        <v>42.037999999999997</v>
      </c>
      <c r="D626" s="37">
        <v>7</v>
      </c>
      <c r="E626" s="37">
        <v>1968</v>
      </c>
      <c r="F626" s="37">
        <v>11</v>
      </c>
      <c r="G626" s="37">
        <v>14</v>
      </c>
      <c r="H626" s="37">
        <v>17</v>
      </c>
      <c r="I626" s="37">
        <v>56</v>
      </c>
      <c r="J626" s="37">
        <v>17.600000000000001</v>
      </c>
      <c r="K626" s="38">
        <v>0.25600000000000001</v>
      </c>
      <c r="L626" s="39">
        <v>0.01</v>
      </c>
      <c r="M626" s="37" t="s">
        <v>4</v>
      </c>
      <c r="N626" s="38">
        <f t="shared" si="10"/>
        <v>0.82568644133536229</v>
      </c>
    </row>
    <row r="627" spans="1:14" x14ac:dyDescent="0.25">
      <c r="A627" s="146">
        <v>2.91</v>
      </c>
      <c r="B627" s="36">
        <v>-110.71899999999999</v>
      </c>
      <c r="C627" s="36">
        <v>39.945999999999998</v>
      </c>
      <c r="D627" s="37">
        <v>7</v>
      </c>
      <c r="E627" s="37">
        <v>1969</v>
      </c>
      <c r="F627" s="37">
        <v>4</v>
      </c>
      <c r="G627" s="37">
        <v>16</v>
      </c>
      <c r="H627" s="37">
        <v>20</v>
      </c>
      <c r="I627" s="37">
        <v>24</v>
      </c>
      <c r="J627" s="37">
        <v>1.6</v>
      </c>
      <c r="K627" s="38">
        <v>0.25600000000000001</v>
      </c>
      <c r="L627" s="39">
        <v>0.01</v>
      </c>
      <c r="M627" s="37" t="s">
        <v>4</v>
      </c>
      <c r="N627" s="38">
        <f t="shared" si="10"/>
        <v>0.82568644133536229</v>
      </c>
    </row>
    <row r="628" spans="1:14" x14ac:dyDescent="0.25">
      <c r="A628" s="146">
        <v>3.46</v>
      </c>
      <c r="B628" s="36">
        <v>-111.971</v>
      </c>
      <c r="C628" s="36">
        <v>39.018999999999998</v>
      </c>
      <c r="D628" s="37">
        <v>7</v>
      </c>
      <c r="E628" s="37">
        <v>1969</v>
      </c>
      <c r="F628" s="37">
        <v>5</v>
      </c>
      <c r="G628" s="37">
        <v>23</v>
      </c>
      <c r="H628" s="37">
        <v>5</v>
      </c>
      <c r="I628" s="37">
        <v>24</v>
      </c>
      <c r="J628" s="37">
        <v>51.6</v>
      </c>
      <c r="K628" s="38">
        <v>0.22900000000000001</v>
      </c>
      <c r="L628" s="39">
        <v>0.01</v>
      </c>
      <c r="M628" s="37" t="s">
        <v>4</v>
      </c>
      <c r="N628" s="38">
        <f t="shared" si="10"/>
        <v>0.85789993909624351</v>
      </c>
    </row>
    <row r="629" spans="1:14" x14ac:dyDescent="0.25">
      <c r="A629" s="146">
        <v>3.14</v>
      </c>
      <c r="B629" s="36">
        <v>-111.92100000000001</v>
      </c>
      <c r="C629" s="36">
        <v>40.030999999999999</v>
      </c>
      <c r="D629" s="37">
        <v>7</v>
      </c>
      <c r="E629" s="37">
        <v>1969</v>
      </c>
      <c r="F629" s="37">
        <v>7</v>
      </c>
      <c r="G629" s="37">
        <v>30</v>
      </c>
      <c r="H629" s="37">
        <v>23</v>
      </c>
      <c r="I629" s="37">
        <v>59</v>
      </c>
      <c r="J629" s="37">
        <v>56.3</v>
      </c>
      <c r="K629" s="38">
        <v>0.25600000000000001</v>
      </c>
      <c r="L629" s="39">
        <v>0.01</v>
      </c>
      <c r="M629" s="37" t="s">
        <v>4</v>
      </c>
      <c r="N629" s="38">
        <f t="shared" si="10"/>
        <v>0.82568644133536229</v>
      </c>
    </row>
    <row r="630" spans="1:14" x14ac:dyDescent="0.25">
      <c r="A630" s="146">
        <v>3.22</v>
      </c>
      <c r="B630" s="36">
        <v>-113.249</v>
      </c>
      <c r="C630" s="36">
        <v>37.790999999999997</v>
      </c>
      <c r="D630" s="37">
        <v>7</v>
      </c>
      <c r="E630" s="37">
        <v>1969</v>
      </c>
      <c r="F630" s="37">
        <v>8</v>
      </c>
      <c r="G630" s="37">
        <v>15</v>
      </c>
      <c r="H630" s="37">
        <v>0</v>
      </c>
      <c r="I630" s="37">
        <v>30</v>
      </c>
      <c r="J630" s="37">
        <v>30.6</v>
      </c>
      <c r="K630" s="38">
        <v>0.25600000000000001</v>
      </c>
      <c r="L630" s="39">
        <v>0.01</v>
      </c>
      <c r="M630" s="37" t="s">
        <v>4</v>
      </c>
      <c r="N630" s="38">
        <f t="shared" si="10"/>
        <v>0.82568644133536229</v>
      </c>
    </row>
    <row r="631" spans="1:14" x14ac:dyDescent="0.25">
      <c r="A631" s="146">
        <v>2.91</v>
      </c>
      <c r="B631" s="36">
        <v>-110.655</v>
      </c>
      <c r="C631" s="36">
        <v>37.640999999999998</v>
      </c>
      <c r="D631" s="37">
        <v>7</v>
      </c>
      <c r="E631" s="37">
        <v>1969</v>
      </c>
      <c r="F631" s="37">
        <v>8</v>
      </c>
      <c r="G631" s="37">
        <v>19</v>
      </c>
      <c r="H631" s="37">
        <v>8</v>
      </c>
      <c r="I631" s="37">
        <v>51</v>
      </c>
      <c r="J631" s="37">
        <v>5.7</v>
      </c>
      <c r="K631" s="38">
        <v>0.25600000000000001</v>
      </c>
      <c r="L631" s="39">
        <v>0.01</v>
      </c>
      <c r="M631" s="37" t="s">
        <v>4</v>
      </c>
      <c r="N631" s="38">
        <f t="shared" si="10"/>
        <v>0.82568644133536229</v>
      </c>
    </row>
    <row r="632" spans="1:14" x14ac:dyDescent="0.25">
      <c r="A632" s="146">
        <v>3.14</v>
      </c>
      <c r="B632" s="36">
        <v>-112.432</v>
      </c>
      <c r="C632" s="36">
        <v>37.768000000000001</v>
      </c>
      <c r="D632" s="37">
        <v>7</v>
      </c>
      <c r="E632" s="37">
        <v>1969</v>
      </c>
      <c r="F632" s="37">
        <v>11</v>
      </c>
      <c r="G632" s="37">
        <v>12</v>
      </c>
      <c r="H632" s="37">
        <v>20</v>
      </c>
      <c r="I632" s="37">
        <v>11</v>
      </c>
      <c r="J632" s="37">
        <v>40.4</v>
      </c>
      <c r="K632" s="38">
        <v>0.25600000000000001</v>
      </c>
      <c r="L632" s="39">
        <v>0.01</v>
      </c>
      <c r="M632" s="37" t="s">
        <v>4</v>
      </c>
      <c r="N632" s="38">
        <f t="shared" si="10"/>
        <v>0.82568644133536229</v>
      </c>
    </row>
    <row r="633" spans="1:14" x14ac:dyDescent="0.25">
      <c r="A633" s="146">
        <v>3.38</v>
      </c>
      <c r="B633" s="36">
        <v>-113.08199999999999</v>
      </c>
      <c r="C633" s="36">
        <v>38.406999999999996</v>
      </c>
      <c r="D633" s="37">
        <v>0</v>
      </c>
      <c r="E633" s="37">
        <v>1970</v>
      </c>
      <c r="F633" s="37">
        <v>3</v>
      </c>
      <c r="G633" s="37">
        <v>30</v>
      </c>
      <c r="H633" s="37">
        <v>15</v>
      </c>
      <c r="I633" s="37">
        <v>15</v>
      </c>
      <c r="J633" s="37">
        <v>52.7</v>
      </c>
      <c r="K633" s="38">
        <v>0.22900000000000001</v>
      </c>
      <c r="L633" s="39">
        <v>0.01</v>
      </c>
      <c r="M633" s="37" t="s">
        <v>4</v>
      </c>
      <c r="N633" s="38">
        <f t="shared" si="10"/>
        <v>0.85789993909624351</v>
      </c>
    </row>
    <row r="634" spans="1:14" x14ac:dyDescent="0.25">
      <c r="A634" s="146">
        <v>3.14</v>
      </c>
      <c r="B634" s="36">
        <v>-112.331</v>
      </c>
      <c r="C634" s="36">
        <v>38.173999999999999</v>
      </c>
      <c r="D634" s="37">
        <v>7</v>
      </c>
      <c r="E634" s="37">
        <v>1970</v>
      </c>
      <c r="F634" s="37">
        <v>8</v>
      </c>
      <c r="G634" s="37">
        <v>31</v>
      </c>
      <c r="H634" s="37">
        <v>3</v>
      </c>
      <c r="I634" s="37">
        <v>5</v>
      </c>
      <c r="J634" s="37">
        <v>50.2</v>
      </c>
      <c r="K634" s="38">
        <v>0.25600000000000001</v>
      </c>
      <c r="L634" s="39">
        <v>0.01</v>
      </c>
      <c r="M634" s="37" t="s">
        <v>4</v>
      </c>
      <c r="N634" s="38">
        <f t="shared" si="10"/>
        <v>0.82568644133536229</v>
      </c>
    </row>
    <row r="635" spans="1:14" x14ac:dyDescent="0.25">
      <c r="A635" s="146">
        <v>3.22</v>
      </c>
      <c r="B635" s="36">
        <v>-113.786</v>
      </c>
      <c r="C635" s="36">
        <v>37.441000000000003</v>
      </c>
      <c r="D635" s="37">
        <v>7</v>
      </c>
      <c r="E635" s="37">
        <v>1970</v>
      </c>
      <c r="F635" s="37">
        <v>9</v>
      </c>
      <c r="G635" s="37">
        <v>1</v>
      </c>
      <c r="H635" s="37">
        <v>11</v>
      </c>
      <c r="I635" s="37">
        <v>52</v>
      </c>
      <c r="J635" s="37">
        <v>17.8</v>
      </c>
      <c r="K635" s="38">
        <v>0.25600000000000001</v>
      </c>
      <c r="L635" s="39">
        <v>0.01</v>
      </c>
      <c r="M635" s="37" t="s">
        <v>4</v>
      </c>
      <c r="N635" s="38">
        <f t="shared" si="10"/>
        <v>0.82568644133536229</v>
      </c>
    </row>
    <row r="636" spans="1:14" x14ac:dyDescent="0.25">
      <c r="A636" s="146">
        <v>3.3</v>
      </c>
      <c r="B636" s="36">
        <v>-111.41200000000001</v>
      </c>
      <c r="C636" s="36">
        <v>39.170999999999999</v>
      </c>
      <c r="D636" s="37">
        <v>7</v>
      </c>
      <c r="E636" s="37">
        <v>1970</v>
      </c>
      <c r="F636" s="37">
        <v>10</v>
      </c>
      <c r="G636" s="37">
        <v>25</v>
      </c>
      <c r="H636" s="37">
        <v>7</v>
      </c>
      <c r="I636" s="37">
        <v>48</v>
      </c>
      <c r="J636" s="37">
        <v>21.9</v>
      </c>
      <c r="K636" s="38">
        <v>0.22900000000000001</v>
      </c>
      <c r="L636" s="39">
        <v>0.01</v>
      </c>
      <c r="M636" s="37" t="s">
        <v>4</v>
      </c>
      <c r="N636" s="38">
        <f t="shared" si="10"/>
        <v>0.85789993909624351</v>
      </c>
    </row>
    <row r="637" spans="1:14" x14ac:dyDescent="0.25">
      <c r="A637" s="146">
        <v>2.91</v>
      </c>
      <c r="B637" s="36">
        <v>-112.21599999999999</v>
      </c>
      <c r="C637" s="36">
        <v>38.527000000000001</v>
      </c>
      <c r="D637" s="37">
        <v>7</v>
      </c>
      <c r="E637" s="37">
        <v>1970</v>
      </c>
      <c r="F637" s="37">
        <v>10</v>
      </c>
      <c r="G637" s="37">
        <v>30</v>
      </c>
      <c r="H637" s="37">
        <v>14</v>
      </c>
      <c r="I637" s="37">
        <v>47</v>
      </c>
      <c r="J637" s="37">
        <v>8.5</v>
      </c>
      <c r="K637" s="38">
        <v>0.25600000000000001</v>
      </c>
      <c r="L637" s="39">
        <v>0.01</v>
      </c>
      <c r="M637" s="37" t="s">
        <v>4</v>
      </c>
      <c r="N637" s="38">
        <f t="shared" si="10"/>
        <v>0.82568644133536229</v>
      </c>
    </row>
    <row r="638" spans="1:14" x14ac:dyDescent="0.25">
      <c r="A638" s="146">
        <v>2.91</v>
      </c>
      <c r="B638" s="36">
        <v>-111.255</v>
      </c>
      <c r="C638" s="36">
        <v>42.045999999999999</v>
      </c>
      <c r="D638" s="37">
        <v>7</v>
      </c>
      <c r="E638" s="37">
        <v>1971</v>
      </c>
      <c r="F638" s="37">
        <v>3</v>
      </c>
      <c r="G638" s="37">
        <v>14</v>
      </c>
      <c r="H638" s="37">
        <v>13</v>
      </c>
      <c r="I638" s="37">
        <v>37</v>
      </c>
      <c r="J638" s="37">
        <v>47.2</v>
      </c>
      <c r="K638" s="38">
        <v>0.25600000000000001</v>
      </c>
      <c r="L638" s="39">
        <v>0.01</v>
      </c>
      <c r="M638" s="37" t="s">
        <v>4</v>
      </c>
      <c r="N638" s="38">
        <f t="shared" si="10"/>
        <v>0.82568644133536229</v>
      </c>
    </row>
    <row r="639" spans="1:14" x14ac:dyDescent="0.25">
      <c r="A639" s="146">
        <v>3.3</v>
      </c>
      <c r="B639" s="36">
        <v>-111.941</v>
      </c>
      <c r="C639" s="36">
        <v>39.409999999999997</v>
      </c>
      <c r="D639" s="37">
        <v>7</v>
      </c>
      <c r="E639" s="37">
        <v>1971</v>
      </c>
      <c r="F639" s="37">
        <v>4</v>
      </c>
      <c r="G639" s="37">
        <v>22</v>
      </c>
      <c r="H639" s="37">
        <v>23</v>
      </c>
      <c r="I639" s="37">
        <v>1</v>
      </c>
      <c r="J639" s="37">
        <v>2.8</v>
      </c>
      <c r="K639" s="38">
        <v>0.22900000000000001</v>
      </c>
      <c r="L639" s="39">
        <v>0.01</v>
      </c>
      <c r="M639" s="37" t="s">
        <v>4</v>
      </c>
      <c r="N639" s="38">
        <f t="shared" si="10"/>
        <v>0.85789993909624351</v>
      </c>
    </row>
    <row r="640" spans="1:14" x14ac:dyDescent="0.25">
      <c r="A640" s="146">
        <v>3.3</v>
      </c>
      <c r="B640" s="36">
        <v>-112.706</v>
      </c>
      <c r="C640" s="36">
        <v>38.607999999999997</v>
      </c>
      <c r="D640" s="37">
        <v>7</v>
      </c>
      <c r="E640" s="37">
        <v>1971</v>
      </c>
      <c r="F640" s="37">
        <v>6</v>
      </c>
      <c r="G640" s="37">
        <v>23</v>
      </c>
      <c r="H640" s="37">
        <v>6</v>
      </c>
      <c r="I640" s="37">
        <v>8</v>
      </c>
      <c r="J640" s="37">
        <v>35.9</v>
      </c>
      <c r="K640" s="38">
        <v>0.25600000000000001</v>
      </c>
      <c r="L640" s="39">
        <v>0.01</v>
      </c>
      <c r="M640" s="37" t="s">
        <v>4</v>
      </c>
      <c r="N640" s="38">
        <f t="shared" si="10"/>
        <v>0.82568644133536229</v>
      </c>
    </row>
    <row r="641" spans="1:14" x14ac:dyDescent="0.25">
      <c r="A641" s="146">
        <v>3.07</v>
      </c>
      <c r="B641" s="36">
        <v>-111.363</v>
      </c>
      <c r="C641" s="36">
        <v>42.417000000000002</v>
      </c>
      <c r="D641" s="37">
        <v>7</v>
      </c>
      <c r="E641" s="37">
        <v>1971</v>
      </c>
      <c r="F641" s="37">
        <v>7</v>
      </c>
      <c r="G641" s="37">
        <v>16</v>
      </c>
      <c r="H641" s="37">
        <v>10</v>
      </c>
      <c r="I641" s="37">
        <v>54</v>
      </c>
      <c r="J641" s="37">
        <v>18</v>
      </c>
      <c r="K641" s="38">
        <v>0.25600000000000001</v>
      </c>
      <c r="L641" s="39">
        <v>0.01</v>
      </c>
      <c r="M641" s="37" t="s">
        <v>4</v>
      </c>
      <c r="N641" s="38">
        <f t="shared" si="10"/>
        <v>0.82568644133536229</v>
      </c>
    </row>
    <row r="642" spans="1:14" x14ac:dyDescent="0.25">
      <c r="A642" s="146">
        <v>3.14</v>
      </c>
      <c r="B642" s="36">
        <v>-113.07599999999999</v>
      </c>
      <c r="C642" s="36">
        <v>37.334000000000003</v>
      </c>
      <c r="D642" s="37">
        <v>7</v>
      </c>
      <c r="E642" s="37">
        <v>1971</v>
      </c>
      <c r="F642" s="37">
        <v>11</v>
      </c>
      <c r="G642" s="37">
        <v>10</v>
      </c>
      <c r="H642" s="37">
        <v>17</v>
      </c>
      <c r="I642" s="37">
        <v>3</v>
      </c>
      <c r="J642" s="37">
        <v>12.6</v>
      </c>
      <c r="K642" s="38">
        <v>0.25600000000000001</v>
      </c>
      <c r="L642" s="39">
        <v>0.01</v>
      </c>
      <c r="M642" s="37" t="s">
        <v>4</v>
      </c>
      <c r="N642" s="38">
        <f t="shared" ref="N642:N705" si="11">EXP(-($D$1531^2*K642^2)/2)</f>
        <v>0.82568644133536229</v>
      </c>
    </row>
    <row r="643" spans="1:14" x14ac:dyDescent="0.25">
      <c r="A643" s="146">
        <v>3.14</v>
      </c>
      <c r="B643" s="36">
        <v>-111.824</v>
      </c>
      <c r="C643" s="36">
        <v>36.790999999999997</v>
      </c>
      <c r="D643" s="37">
        <v>5</v>
      </c>
      <c r="E643" s="37">
        <v>1971</v>
      </c>
      <c r="F643" s="37">
        <v>12</v>
      </c>
      <c r="G643" s="37">
        <v>15</v>
      </c>
      <c r="H643" s="37">
        <v>12</v>
      </c>
      <c r="I643" s="37">
        <v>58</v>
      </c>
      <c r="J643" s="37">
        <v>14.5</v>
      </c>
      <c r="K643" s="38">
        <v>0.23200000000000001</v>
      </c>
      <c r="L643" s="39">
        <v>0.01</v>
      </c>
      <c r="M643" s="37" t="s">
        <v>4</v>
      </c>
      <c r="N643" s="38">
        <f t="shared" si="11"/>
        <v>0.85443925966537915</v>
      </c>
    </row>
    <row r="644" spans="1:14" x14ac:dyDescent="0.25">
      <c r="A644" s="146">
        <v>3.07</v>
      </c>
      <c r="B644" s="36">
        <v>-113.17400000000001</v>
      </c>
      <c r="C644" s="36">
        <v>37.828000000000003</v>
      </c>
      <c r="D644" s="37">
        <v>7</v>
      </c>
      <c r="E644" s="37">
        <v>1972</v>
      </c>
      <c r="F644" s="37">
        <v>1</v>
      </c>
      <c r="G644" s="37">
        <v>23</v>
      </c>
      <c r="H644" s="37">
        <v>11</v>
      </c>
      <c r="I644" s="37">
        <v>29</v>
      </c>
      <c r="J644" s="37">
        <v>19.399999999999999</v>
      </c>
      <c r="K644" s="38">
        <v>0.22900000000000001</v>
      </c>
      <c r="L644" s="39">
        <v>0.01</v>
      </c>
      <c r="M644" s="37" t="s">
        <v>4</v>
      </c>
      <c r="N644" s="38">
        <f t="shared" si="11"/>
        <v>0.85789993909624351</v>
      </c>
    </row>
    <row r="645" spans="1:14" x14ac:dyDescent="0.25">
      <c r="A645" s="146">
        <v>3.38</v>
      </c>
      <c r="B645" s="36">
        <v>-111.611</v>
      </c>
      <c r="C645" s="36">
        <v>41.878</v>
      </c>
      <c r="D645" s="37">
        <v>7</v>
      </c>
      <c r="E645" s="37">
        <v>1972</v>
      </c>
      <c r="F645" s="37">
        <v>3</v>
      </c>
      <c r="G645" s="37">
        <v>6</v>
      </c>
      <c r="H645" s="37">
        <v>13</v>
      </c>
      <c r="I645" s="37">
        <v>33</v>
      </c>
      <c r="J645" s="37">
        <v>24.9</v>
      </c>
      <c r="K645" s="38">
        <v>0.22900000000000001</v>
      </c>
      <c r="L645" s="39">
        <v>0.01</v>
      </c>
      <c r="M645" s="37" t="s">
        <v>4</v>
      </c>
      <c r="N645" s="38">
        <f t="shared" si="11"/>
        <v>0.85789993909624351</v>
      </c>
    </row>
    <row r="646" spans="1:14" x14ac:dyDescent="0.25">
      <c r="A646" s="146">
        <v>2.91</v>
      </c>
      <c r="B646" s="36">
        <v>-110.98699999999999</v>
      </c>
      <c r="C646" s="36">
        <v>41.805</v>
      </c>
      <c r="D646" s="37">
        <v>7</v>
      </c>
      <c r="E646" s="37">
        <v>1972</v>
      </c>
      <c r="F646" s="37">
        <v>3</v>
      </c>
      <c r="G646" s="37">
        <v>17</v>
      </c>
      <c r="H646" s="37">
        <v>23</v>
      </c>
      <c r="I646" s="37">
        <v>9</v>
      </c>
      <c r="J646" s="37">
        <v>50.6</v>
      </c>
      <c r="K646" s="38">
        <v>0.25600000000000001</v>
      </c>
      <c r="L646" s="39">
        <v>0.01</v>
      </c>
      <c r="M646" s="37" t="s">
        <v>4</v>
      </c>
      <c r="N646" s="38">
        <f t="shared" si="11"/>
        <v>0.82568644133536229</v>
      </c>
    </row>
    <row r="647" spans="1:14" x14ac:dyDescent="0.25">
      <c r="A647" s="146">
        <v>2.99</v>
      </c>
      <c r="B647" s="36">
        <v>-111.446</v>
      </c>
      <c r="C647" s="36">
        <v>39.198</v>
      </c>
      <c r="D647" s="37">
        <v>7</v>
      </c>
      <c r="E647" s="37">
        <v>1972</v>
      </c>
      <c r="F647" s="37">
        <v>4</v>
      </c>
      <c r="G647" s="37">
        <v>27</v>
      </c>
      <c r="H647" s="37">
        <v>8</v>
      </c>
      <c r="I647" s="37">
        <v>4</v>
      </c>
      <c r="J647" s="37">
        <v>55.7</v>
      </c>
      <c r="K647" s="38">
        <v>0.25600000000000001</v>
      </c>
      <c r="L647" s="39">
        <v>0.01</v>
      </c>
      <c r="M647" s="37" t="s">
        <v>4</v>
      </c>
      <c r="N647" s="38">
        <f t="shared" si="11"/>
        <v>0.82568644133536229</v>
      </c>
    </row>
    <row r="648" spans="1:14" x14ac:dyDescent="0.25">
      <c r="A648" s="146">
        <v>2.91</v>
      </c>
      <c r="B648" s="36">
        <v>-110.96599999999999</v>
      </c>
      <c r="C648" s="36">
        <v>41.994</v>
      </c>
      <c r="D648" s="37">
        <v>7</v>
      </c>
      <c r="E648" s="37">
        <v>1972</v>
      </c>
      <c r="F648" s="37">
        <v>5</v>
      </c>
      <c r="G648" s="37">
        <v>17</v>
      </c>
      <c r="H648" s="37">
        <v>22</v>
      </c>
      <c r="I648" s="37">
        <v>43</v>
      </c>
      <c r="J648" s="37">
        <v>32</v>
      </c>
      <c r="K648" s="38">
        <v>0.25600000000000001</v>
      </c>
      <c r="L648" s="39">
        <v>0.01</v>
      </c>
      <c r="M648" s="37" t="s">
        <v>4</v>
      </c>
      <c r="N648" s="38">
        <f t="shared" si="11"/>
        <v>0.82568644133536229</v>
      </c>
    </row>
    <row r="649" spans="1:14" x14ac:dyDescent="0.25">
      <c r="A649" s="146">
        <v>2.99</v>
      </c>
      <c r="B649" s="36">
        <v>-111.746</v>
      </c>
      <c r="C649" s="36">
        <v>41.607999999999997</v>
      </c>
      <c r="D649" s="37">
        <v>7</v>
      </c>
      <c r="E649" s="37">
        <v>1972</v>
      </c>
      <c r="F649" s="37">
        <v>6</v>
      </c>
      <c r="G649" s="37">
        <v>12</v>
      </c>
      <c r="H649" s="37">
        <v>13</v>
      </c>
      <c r="I649" s="37">
        <v>2</v>
      </c>
      <c r="J649" s="37">
        <v>29.3</v>
      </c>
      <c r="K649" s="38">
        <v>0.25600000000000001</v>
      </c>
      <c r="L649" s="39">
        <v>0.01</v>
      </c>
      <c r="M649" s="37" t="s">
        <v>4</v>
      </c>
      <c r="N649" s="38">
        <f t="shared" si="11"/>
        <v>0.82568644133536229</v>
      </c>
    </row>
    <row r="650" spans="1:14" x14ac:dyDescent="0.25">
      <c r="A650" s="146">
        <v>2.91</v>
      </c>
      <c r="B650" s="36">
        <v>-112.46599999999999</v>
      </c>
      <c r="C650" s="36">
        <v>38.189</v>
      </c>
      <c r="D650" s="37">
        <v>7</v>
      </c>
      <c r="E650" s="37">
        <v>1972</v>
      </c>
      <c r="F650" s="37">
        <v>6</v>
      </c>
      <c r="G650" s="37">
        <v>26</v>
      </c>
      <c r="H650" s="37">
        <v>20</v>
      </c>
      <c r="I650" s="37">
        <v>6</v>
      </c>
      <c r="J650" s="37">
        <v>51.6</v>
      </c>
      <c r="K650" s="38">
        <v>0.25600000000000001</v>
      </c>
      <c r="L650" s="39">
        <v>0.01</v>
      </c>
      <c r="M650" s="37" t="s">
        <v>4</v>
      </c>
      <c r="N650" s="38">
        <f t="shared" si="11"/>
        <v>0.82568644133536229</v>
      </c>
    </row>
    <row r="651" spans="1:14" x14ac:dyDescent="0.25">
      <c r="A651" s="146">
        <v>3.22</v>
      </c>
      <c r="B651" s="36">
        <v>-113.846</v>
      </c>
      <c r="C651" s="36">
        <v>37.335999999999999</v>
      </c>
      <c r="D651" s="37">
        <v>7</v>
      </c>
      <c r="E651" s="37">
        <v>1972</v>
      </c>
      <c r="F651" s="37">
        <v>7</v>
      </c>
      <c r="G651" s="37">
        <v>2</v>
      </c>
      <c r="H651" s="37">
        <v>20</v>
      </c>
      <c r="I651" s="37">
        <v>7</v>
      </c>
      <c r="J651" s="37">
        <v>1.1000000000000001</v>
      </c>
      <c r="K651" s="38">
        <v>0.22900000000000001</v>
      </c>
      <c r="L651" s="39">
        <v>0.01</v>
      </c>
      <c r="M651" s="37" t="s">
        <v>4</v>
      </c>
      <c r="N651" s="38">
        <f t="shared" si="11"/>
        <v>0.85789993909624351</v>
      </c>
    </row>
    <row r="652" spans="1:14" x14ac:dyDescent="0.25">
      <c r="A652" s="146">
        <v>3.14</v>
      </c>
      <c r="B652" s="36">
        <v>-111.94499999999999</v>
      </c>
      <c r="C652" s="36">
        <v>37.558</v>
      </c>
      <c r="D652" s="37">
        <v>7</v>
      </c>
      <c r="E652" s="37">
        <v>1972</v>
      </c>
      <c r="F652" s="37">
        <v>7</v>
      </c>
      <c r="G652" s="37">
        <v>13</v>
      </c>
      <c r="H652" s="37">
        <v>17</v>
      </c>
      <c r="I652" s="37">
        <v>29</v>
      </c>
      <c r="J652" s="37">
        <v>36.299999999999997</v>
      </c>
      <c r="K652" s="38">
        <v>0.25600000000000001</v>
      </c>
      <c r="L652" s="39">
        <v>0.01</v>
      </c>
      <c r="M652" s="37" t="s">
        <v>4</v>
      </c>
      <c r="N652" s="38">
        <f t="shared" si="11"/>
        <v>0.82568644133536229</v>
      </c>
    </row>
    <row r="653" spans="1:14" x14ac:dyDescent="0.25">
      <c r="A653" s="146">
        <v>3.14</v>
      </c>
      <c r="B653" s="36">
        <v>-111.61199999999999</v>
      </c>
      <c r="C653" s="36">
        <v>42.456000000000003</v>
      </c>
      <c r="D653" s="37">
        <v>7</v>
      </c>
      <c r="E653" s="37">
        <v>1972</v>
      </c>
      <c r="F653" s="37">
        <v>7</v>
      </c>
      <c r="G653" s="37">
        <v>22</v>
      </c>
      <c r="H653" s="37">
        <v>6</v>
      </c>
      <c r="I653" s="37">
        <v>5</v>
      </c>
      <c r="J653" s="37">
        <v>9.6999999999999993</v>
      </c>
      <c r="K653" s="38">
        <v>0.25600000000000001</v>
      </c>
      <c r="L653" s="39">
        <v>0.01</v>
      </c>
      <c r="M653" s="37" t="s">
        <v>4</v>
      </c>
      <c r="N653" s="38">
        <f t="shared" si="11"/>
        <v>0.82568644133536229</v>
      </c>
    </row>
    <row r="654" spans="1:14" x14ac:dyDescent="0.25">
      <c r="A654" s="146">
        <v>3.38</v>
      </c>
      <c r="B654" s="36">
        <v>-113.363</v>
      </c>
      <c r="C654" s="36">
        <v>37.232999999999997</v>
      </c>
      <c r="D654" s="37">
        <v>7</v>
      </c>
      <c r="E654" s="37">
        <v>1972</v>
      </c>
      <c r="F654" s="37">
        <v>9</v>
      </c>
      <c r="G654" s="37">
        <v>2</v>
      </c>
      <c r="H654" s="37">
        <v>15</v>
      </c>
      <c r="I654" s="37">
        <v>30</v>
      </c>
      <c r="J654" s="37">
        <v>35.5</v>
      </c>
      <c r="K654" s="38">
        <v>0.25600000000000001</v>
      </c>
      <c r="L654" s="39">
        <v>0.01</v>
      </c>
      <c r="M654" s="37" t="s">
        <v>4</v>
      </c>
      <c r="N654" s="38">
        <f t="shared" si="11"/>
        <v>0.82568644133536229</v>
      </c>
    </row>
    <row r="655" spans="1:14" x14ac:dyDescent="0.25">
      <c r="A655" s="146">
        <v>3.07</v>
      </c>
      <c r="B655" s="36">
        <v>-113.262</v>
      </c>
      <c r="C655" s="36">
        <v>37.700000000000003</v>
      </c>
      <c r="D655" s="37">
        <v>7</v>
      </c>
      <c r="E655" s="37">
        <v>1972</v>
      </c>
      <c r="F655" s="37">
        <v>10</v>
      </c>
      <c r="G655" s="37">
        <v>6</v>
      </c>
      <c r="H655" s="37">
        <v>8</v>
      </c>
      <c r="I655" s="37">
        <v>28</v>
      </c>
      <c r="J655" s="37">
        <v>44.5</v>
      </c>
      <c r="K655" s="38">
        <v>0.25600000000000001</v>
      </c>
      <c r="L655" s="39">
        <v>0.01</v>
      </c>
      <c r="M655" s="37" t="s">
        <v>4</v>
      </c>
      <c r="N655" s="38">
        <f t="shared" si="11"/>
        <v>0.82568644133536229</v>
      </c>
    </row>
    <row r="656" spans="1:14" x14ac:dyDescent="0.25">
      <c r="A656" s="146">
        <v>3.14</v>
      </c>
      <c r="B656" s="36">
        <v>-112.93</v>
      </c>
      <c r="C656" s="36">
        <v>37.685000000000002</v>
      </c>
      <c r="D656" s="37">
        <v>7</v>
      </c>
      <c r="E656" s="37">
        <v>1972</v>
      </c>
      <c r="F656" s="37">
        <v>10</v>
      </c>
      <c r="G656" s="37">
        <v>17</v>
      </c>
      <c r="H656" s="37">
        <v>23</v>
      </c>
      <c r="I656" s="37">
        <v>34</v>
      </c>
      <c r="J656" s="37">
        <v>57.6</v>
      </c>
      <c r="K656" s="38">
        <v>0.25600000000000001</v>
      </c>
      <c r="L656" s="39">
        <v>0.01</v>
      </c>
      <c r="M656" s="37" t="s">
        <v>4</v>
      </c>
      <c r="N656" s="38">
        <f t="shared" si="11"/>
        <v>0.82568644133536229</v>
      </c>
    </row>
    <row r="657" spans="1:14" x14ac:dyDescent="0.25">
      <c r="A657" s="146">
        <v>3.22</v>
      </c>
      <c r="B657" s="36">
        <v>-112.965</v>
      </c>
      <c r="C657" s="36">
        <v>37.192</v>
      </c>
      <c r="D657" s="37">
        <v>7</v>
      </c>
      <c r="E657" s="37">
        <v>1973</v>
      </c>
      <c r="F657" s="37">
        <v>1</v>
      </c>
      <c r="G657" s="37">
        <v>22</v>
      </c>
      <c r="H657" s="37">
        <v>10</v>
      </c>
      <c r="I657" s="37">
        <v>24</v>
      </c>
      <c r="J657" s="37">
        <v>55.9</v>
      </c>
      <c r="K657" s="38">
        <v>0.25600000000000001</v>
      </c>
      <c r="L657" s="39">
        <v>0.01</v>
      </c>
      <c r="M657" s="37" t="s">
        <v>4</v>
      </c>
      <c r="N657" s="38">
        <f t="shared" si="11"/>
        <v>0.82568644133536229</v>
      </c>
    </row>
    <row r="658" spans="1:14" x14ac:dyDescent="0.25">
      <c r="A658" s="146">
        <v>2.99</v>
      </c>
      <c r="B658" s="36">
        <v>-111.855</v>
      </c>
      <c r="C658" s="36">
        <v>39.902000000000001</v>
      </c>
      <c r="D658" s="37">
        <v>7</v>
      </c>
      <c r="E658" s="37">
        <v>1973</v>
      </c>
      <c r="F658" s="37">
        <v>2</v>
      </c>
      <c r="G658" s="37">
        <v>6</v>
      </c>
      <c r="H658" s="37">
        <v>10</v>
      </c>
      <c r="I658" s="37">
        <v>23</v>
      </c>
      <c r="J658" s="37">
        <v>59.5</v>
      </c>
      <c r="K658" s="38">
        <v>0.25600000000000001</v>
      </c>
      <c r="L658" s="39">
        <v>0.01</v>
      </c>
      <c r="M658" s="37" t="s">
        <v>4</v>
      </c>
      <c r="N658" s="38">
        <f t="shared" si="11"/>
        <v>0.82568644133536229</v>
      </c>
    </row>
    <row r="659" spans="1:14" x14ac:dyDescent="0.25">
      <c r="A659" s="146">
        <v>3.07</v>
      </c>
      <c r="B659" s="36">
        <v>-112.83199999999999</v>
      </c>
      <c r="C659" s="36">
        <v>38.055999999999997</v>
      </c>
      <c r="D659" s="37">
        <v>7</v>
      </c>
      <c r="E659" s="37">
        <v>1973</v>
      </c>
      <c r="F659" s="37">
        <v>2</v>
      </c>
      <c r="G659" s="37">
        <v>10</v>
      </c>
      <c r="H659" s="37">
        <v>16</v>
      </c>
      <c r="I659" s="37">
        <v>32</v>
      </c>
      <c r="J659" s="37">
        <v>36.799999999999997</v>
      </c>
      <c r="K659" s="38">
        <v>0.25600000000000001</v>
      </c>
      <c r="L659" s="39">
        <v>0.01</v>
      </c>
      <c r="M659" s="37" t="s">
        <v>4</v>
      </c>
      <c r="N659" s="38">
        <f t="shared" si="11"/>
        <v>0.82568644133536229</v>
      </c>
    </row>
    <row r="660" spans="1:14" x14ac:dyDescent="0.25">
      <c r="A660" s="146">
        <v>3.46</v>
      </c>
      <c r="B660" s="36">
        <v>-113.176</v>
      </c>
      <c r="C660" s="36">
        <v>38.097999999999999</v>
      </c>
      <c r="D660" s="37">
        <v>7</v>
      </c>
      <c r="E660" s="37">
        <v>1973</v>
      </c>
      <c r="F660" s="37">
        <v>2</v>
      </c>
      <c r="G660" s="37">
        <v>18</v>
      </c>
      <c r="H660" s="37">
        <v>9</v>
      </c>
      <c r="I660" s="37">
        <v>31</v>
      </c>
      <c r="J660" s="37">
        <v>39.6</v>
      </c>
      <c r="K660" s="38">
        <v>0.22900000000000001</v>
      </c>
      <c r="L660" s="39">
        <v>0.01</v>
      </c>
      <c r="M660" s="37" t="s">
        <v>4</v>
      </c>
      <c r="N660" s="38">
        <f t="shared" si="11"/>
        <v>0.85789993909624351</v>
      </c>
    </row>
    <row r="661" spans="1:14" x14ac:dyDescent="0.25">
      <c r="A661" s="146">
        <v>3.3</v>
      </c>
      <c r="B661" s="36">
        <v>-113.523</v>
      </c>
      <c r="C661" s="36">
        <v>37.951000000000001</v>
      </c>
      <c r="D661" s="37">
        <v>7</v>
      </c>
      <c r="E661" s="37">
        <v>1973</v>
      </c>
      <c r="F661" s="37">
        <v>5</v>
      </c>
      <c r="G661" s="37">
        <v>20</v>
      </c>
      <c r="H661" s="37">
        <v>16</v>
      </c>
      <c r="I661" s="37">
        <v>20</v>
      </c>
      <c r="J661" s="37">
        <v>6.6</v>
      </c>
      <c r="K661" s="38">
        <v>0.22900000000000001</v>
      </c>
      <c r="L661" s="39">
        <v>0.01</v>
      </c>
      <c r="M661" s="37" t="s">
        <v>4</v>
      </c>
      <c r="N661" s="38">
        <f t="shared" si="11"/>
        <v>0.85789993909624351</v>
      </c>
    </row>
    <row r="662" spans="1:14" x14ac:dyDescent="0.25">
      <c r="A662" s="146">
        <v>2.99</v>
      </c>
      <c r="B662" s="36">
        <v>-111.42700000000001</v>
      </c>
      <c r="C662" s="36">
        <v>39.098999999999997</v>
      </c>
      <c r="D662" s="37">
        <v>7</v>
      </c>
      <c r="E662" s="37">
        <v>1973</v>
      </c>
      <c r="F662" s="37">
        <v>7</v>
      </c>
      <c r="G662" s="37">
        <v>16</v>
      </c>
      <c r="H662" s="37">
        <v>6</v>
      </c>
      <c r="I662" s="37">
        <v>36</v>
      </c>
      <c r="J662" s="37">
        <v>42.1</v>
      </c>
      <c r="K662" s="38">
        <v>0.22900000000000001</v>
      </c>
      <c r="L662" s="39">
        <v>0.01</v>
      </c>
      <c r="M662" s="37" t="s">
        <v>4</v>
      </c>
      <c r="N662" s="38">
        <f t="shared" si="11"/>
        <v>0.85789993909624351</v>
      </c>
    </row>
    <row r="663" spans="1:14" x14ac:dyDescent="0.25">
      <c r="A663" s="146">
        <v>3.14</v>
      </c>
      <c r="B663" s="36">
        <v>-112.41500000000001</v>
      </c>
      <c r="C663" s="36">
        <v>41.93</v>
      </c>
      <c r="D663" s="37">
        <v>7</v>
      </c>
      <c r="E663" s="37">
        <v>1973</v>
      </c>
      <c r="F663" s="37">
        <v>7</v>
      </c>
      <c r="G663" s="37">
        <v>22</v>
      </c>
      <c r="H663" s="37">
        <v>12</v>
      </c>
      <c r="I663" s="37">
        <v>35</v>
      </c>
      <c r="J663" s="37">
        <v>52.8</v>
      </c>
      <c r="K663" s="38">
        <v>0.25600000000000001</v>
      </c>
      <c r="L663" s="39">
        <v>0.01</v>
      </c>
      <c r="M663" s="37" t="s">
        <v>4</v>
      </c>
      <c r="N663" s="38">
        <f t="shared" si="11"/>
        <v>0.82568644133536229</v>
      </c>
    </row>
    <row r="664" spans="1:14" x14ac:dyDescent="0.25">
      <c r="A664" s="146">
        <v>2.99</v>
      </c>
      <c r="B664" s="36">
        <v>-111.43300000000001</v>
      </c>
      <c r="C664" s="36">
        <v>40.283999999999999</v>
      </c>
      <c r="D664" s="37">
        <v>7</v>
      </c>
      <c r="E664" s="37">
        <v>1973</v>
      </c>
      <c r="F664" s="37">
        <v>8</v>
      </c>
      <c r="G664" s="37">
        <v>19</v>
      </c>
      <c r="H664" s="37">
        <v>19</v>
      </c>
      <c r="I664" s="37">
        <v>13</v>
      </c>
      <c r="J664" s="37">
        <v>4.8</v>
      </c>
      <c r="K664" s="38">
        <v>0.25600000000000001</v>
      </c>
      <c r="L664" s="39">
        <v>0.01</v>
      </c>
      <c r="M664" s="37" t="s">
        <v>4</v>
      </c>
      <c r="N664" s="38">
        <f t="shared" si="11"/>
        <v>0.82568644133536229</v>
      </c>
    </row>
    <row r="665" spans="1:14" x14ac:dyDescent="0.25">
      <c r="A665" s="146">
        <v>3.54</v>
      </c>
      <c r="B665" s="36">
        <v>-112.67700000000001</v>
      </c>
      <c r="C665" s="36">
        <v>41.996000000000002</v>
      </c>
      <c r="D665" s="37">
        <v>7</v>
      </c>
      <c r="E665" s="37">
        <v>1973</v>
      </c>
      <c r="F665" s="37">
        <v>11</v>
      </c>
      <c r="G665" s="37">
        <v>20</v>
      </c>
      <c r="H665" s="37">
        <v>23</v>
      </c>
      <c r="I665" s="37">
        <v>36</v>
      </c>
      <c r="J665" s="37">
        <v>30.3</v>
      </c>
      <c r="K665" s="38">
        <v>0.22900000000000001</v>
      </c>
      <c r="L665" s="39">
        <v>0.01</v>
      </c>
      <c r="M665" s="37" t="s">
        <v>4</v>
      </c>
      <c r="N665" s="38">
        <f t="shared" si="11"/>
        <v>0.85789993909624351</v>
      </c>
    </row>
    <row r="666" spans="1:14" x14ac:dyDescent="0.25">
      <c r="A666" s="146">
        <v>2.9</v>
      </c>
      <c r="B666" s="36">
        <v>-113.68</v>
      </c>
      <c r="C666" s="36">
        <v>37.57</v>
      </c>
      <c r="D666" s="37">
        <v>2</v>
      </c>
      <c r="E666" s="37">
        <v>1974</v>
      </c>
      <c r="F666" s="37">
        <v>3</v>
      </c>
      <c r="G666" s="37">
        <v>10</v>
      </c>
      <c r="H666" s="37">
        <v>1</v>
      </c>
      <c r="I666" s="37">
        <v>50</v>
      </c>
      <c r="J666" s="37">
        <v>21.3</v>
      </c>
      <c r="K666" s="38">
        <v>0.5</v>
      </c>
      <c r="L666" s="39">
        <v>0.01</v>
      </c>
      <c r="M666" s="37" t="s">
        <v>0</v>
      </c>
      <c r="N666" s="38">
        <f t="shared" si="11"/>
        <v>0.48158726263692775</v>
      </c>
    </row>
    <row r="667" spans="1:14" x14ac:dyDescent="0.25">
      <c r="A667" s="146">
        <v>3.3</v>
      </c>
      <c r="B667" s="36">
        <v>-112.98</v>
      </c>
      <c r="C667" s="36">
        <v>37.81</v>
      </c>
      <c r="D667" s="37">
        <v>5</v>
      </c>
      <c r="E667" s="37">
        <v>1974</v>
      </c>
      <c r="F667" s="37">
        <v>4</v>
      </c>
      <c r="G667" s="37">
        <v>29</v>
      </c>
      <c r="H667" s="37">
        <v>7</v>
      </c>
      <c r="I667" s="37">
        <v>35</v>
      </c>
      <c r="J667" s="37">
        <v>51.8</v>
      </c>
      <c r="K667" s="38">
        <v>0.23200000000000001</v>
      </c>
      <c r="L667" s="39">
        <v>0.01</v>
      </c>
      <c r="M667" s="37" t="s">
        <v>4</v>
      </c>
      <c r="N667" s="38">
        <f t="shared" si="11"/>
        <v>0.85443925966537915</v>
      </c>
    </row>
    <row r="668" spans="1:14" x14ac:dyDescent="0.25">
      <c r="A668" s="146">
        <v>2.99</v>
      </c>
      <c r="B668" s="36">
        <v>-111.48399999999999</v>
      </c>
      <c r="C668" s="36">
        <v>39.021000000000001</v>
      </c>
      <c r="D668" s="37">
        <v>7</v>
      </c>
      <c r="E668" s="37">
        <v>1974</v>
      </c>
      <c r="F668" s="37">
        <v>5</v>
      </c>
      <c r="G668" s="37">
        <v>29</v>
      </c>
      <c r="H668" s="37">
        <v>7</v>
      </c>
      <c r="I668" s="37">
        <v>20</v>
      </c>
      <c r="J668" s="37">
        <v>19.5</v>
      </c>
      <c r="K668" s="38">
        <v>0.25600000000000001</v>
      </c>
      <c r="L668" s="39">
        <v>0.01</v>
      </c>
      <c r="M668" s="37" t="s">
        <v>4</v>
      </c>
      <c r="N668" s="38">
        <f t="shared" si="11"/>
        <v>0.82568644133536229</v>
      </c>
    </row>
    <row r="669" spans="1:14" x14ac:dyDescent="0.25">
      <c r="A669" s="146">
        <v>2.99</v>
      </c>
      <c r="B669" s="36">
        <v>-112.131</v>
      </c>
      <c r="C669" s="36">
        <v>39.432000000000002</v>
      </c>
      <c r="D669" s="37">
        <v>7</v>
      </c>
      <c r="E669" s="37">
        <v>1974</v>
      </c>
      <c r="F669" s="37">
        <v>7</v>
      </c>
      <c r="G669" s="37">
        <v>12</v>
      </c>
      <c r="H669" s="37">
        <v>8</v>
      </c>
      <c r="I669" s="37">
        <v>36</v>
      </c>
      <c r="J669" s="37">
        <v>4.7</v>
      </c>
      <c r="K669" s="38">
        <v>0.22900000000000001</v>
      </c>
      <c r="L669" s="39">
        <v>0.01</v>
      </c>
      <c r="M669" s="37" t="s">
        <v>4</v>
      </c>
      <c r="N669" s="38">
        <f t="shared" si="11"/>
        <v>0.85789993909624351</v>
      </c>
    </row>
    <row r="670" spans="1:14" x14ac:dyDescent="0.25">
      <c r="A670" s="146">
        <v>2.99</v>
      </c>
      <c r="B670" s="36">
        <v>-111.999</v>
      </c>
      <c r="C670" s="36">
        <v>38.688000000000002</v>
      </c>
      <c r="D670" s="37">
        <v>7</v>
      </c>
      <c r="E670" s="37">
        <v>1974</v>
      </c>
      <c r="F670" s="37">
        <v>8</v>
      </c>
      <c r="G670" s="37">
        <v>14</v>
      </c>
      <c r="H670" s="37">
        <v>14</v>
      </c>
      <c r="I670" s="37">
        <v>31</v>
      </c>
      <c r="J670" s="37">
        <v>31</v>
      </c>
      <c r="K670" s="38">
        <v>0.25600000000000001</v>
      </c>
      <c r="L670" s="39">
        <v>0.01</v>
      </c>
      <c r="M670" s="37" t="s">
        <v>4</v>
      </c>
      <c r="N670" s="38">
        <f t="shared" si="11"/>
        <v>0.82568644133536229</v>
      </c>
    </row>
    <row r="671" spans="1:14" x14ac:dyDescent="0.25">
      <c r="A671" s="146">
        <v>3.07</v>
      </c>
      <c r="B671" s="36">
        <v>-112.545</v>
      </c>
      <c r="C671" s="36">
        <v>38.704999999999998</v>
      </c>
      <c r="D671" s="37">
        <v>7</v>
      </c>
      <c r="E671" s="37">
        <v>1974</v>
      </c>
      <c r="F671" s="37">
        <v>9</v>
      </c>
      <c r="G671" s="37">
        <v>16</v>
      </c>
      <c r="H671" s="37">
        <v>16</v>
      </c>
      <c r="I671" s="37">
        <v>8</v>
      </c>
      <c r="J671" s="37">
        <v>47.4</v>
      </c>
      <c r="K671" s="38">
        <v>0.25600000000000001</v>
      </c>
      <c r="L671" s="39">
        <v>0.01</v>
      </c>
      <c r="M671" s="37" t="s">
        <v>4</v>
      </c>
      <c r="N671" s="38">
        <f t="shared" si="11"/>
        <v>0.82568644133536229</v>
      </c>
    </row>
    <row r="672" spans="1:14" x14ac:dyDescent="0.25">
      <c r="A672" s="146">
        <v>2.99</v>
      </c>
      <c r="B672" s="36">
        <v>-112.99</v>
      </c>
      <c r="C672" s="36">
        <v>37.868000000000002</v>
      </c>
      <c r="D672" s="37">
        <v>7</v>
      </c>
      <c r="E672" s="37">
        <v>1974</v>
      </c>
      <c r="F672" s="37">
        <v>12</v>
      </c>
      <c r="G672" s="37">
        <v>25</v>
      </c>
      <c r="H672" s="37">
        <v>8</v>
      </c>
      <c r="I672" s="37">
        <v>13</v>
      </c>
      <c r="J672" s="37">
        <v>40.4</v>
      </c>
      <c r="K672" s="38">
        <v>0.249</v>
      </c>
      <c r="L672" s="39">
        <v>0.01</v>
      </c>
      <c r="M672" s="37" t="s">
        <v>4</v>
      </c>
      <c r="N672" s="38">
        <f t="shared" si="11"/>
        <v>0.83426135923237854</v>
      </c>
    </row>
    <row r="673" spans="1:14" x14ac:dyDescent="0.25">
      <c r="A673" s="146">
        <v>3.07</v>
      </c>
      <c r="B673" s="36">
        <v>-111.953</v>
      </c>
      <c r="C673" s="36">
        <v>41.929000000000002</v>
      </c>
      <c r="D673" s="37">
        <v>7</v>
      </c>
      <c r="E673" s="37">
        <v>1974</v>
      </c>
      <c r="F673" s="37">
        <v>12</v>
      </c>
      <c r="G673" s="37">
        <v>28</v>
      </c>
      <c r="H673" s="37">
        <v>13</v>
      </c>
      <c r="I673" s="37">
        <v>57</v>
      </c>
      <c r="J673" s="37">
        <v>42.6</v>
      </c>
      <c r="K673" s="38">
        <v>0.249</v>
      </c>
      <c r="L673" s="39">
        <v>0.01</v>
      </c>
      <c r="M673" s="37" t="s">
        <v>4</v>
      </c>
      <c r="N673" s="38">
        <f t="shared" si="11"/>
        <v>0.83426135923237854</v>
      </c>
    </row>
    <row r="674" spans="1:14" x14ac:dyDescent="0.25">
      <c r="A674" s="146">
        <v>2.99</v>
      </c>
      <c r="B674" s="36">
        <v>-112.739</v>
      </c>
      <c r="C674" s="36">
        <v>38.654000000000003</v>
      </c>
      <c r="D674" s="37">
        <v>7</v>
      </c>
      <c r="E674" s="37">
        <v>1975</v>
      </c>
      <c r="F674" s="37">
        <v>1</v>
      </c>
      <c r="G674" s="37">
        <v>10</v>
      </c>
      <c r="H674" s="37">
        <v>4</v>
      </c>
      <c r="I674" s="37">
        <v>34</v>
      </c>
      <c r="J674" s="37">
        <v>1.5</v>
      </c>
      <c r="K674" s="38">
        <v>0.249</v>
      </c>
      <c r="L674" s="39">
        <v>0.01</v>
      </c>
      <c r="M674" s="37" t="s">
        <v>4</v>
      </c>
      <c r="N674" s="38">
        <f t="shared" si="11"/>
        <v>0.83426135923237854</v>
      </c>
    </row>
    <row r="675" spans="1:14" x14ac:dyDescent="0.25">
      <c r="A675" s="146">
        <v>3.38</v>
      </c>
      <c r="B675" s="36">
        <v>-113.47199999999999</v>
      </c>
      <c r="C675" s="36">
        <v>38.048000000000002</v>
      </c>
      <c r="D675" s="37">
        <v>7</v>
      </c>
      <c r="E675" s="37">
        <v>1975</v>
      </c>
      <c r="F675" s="37">
        <v>1</v>
      </c>
      <c r="G675" s="37">
        <v>11</v>
      </c>
      <c r="H675" s="37">
        <v>18</v>
      </c>
      <c r="I675" s="37">
        <v>20</v>
      </c>
      <c r="J675" s="37">
        <v>24.9</v>
      </c>
      <c r="K675" s="38">
        <v>0.249</v>
      </c>
      <c r="L675" s="39">
        <v>0.01</v>
      </c>
      <c r="M675" s="37" t="s">
        <v>4</v>
      </c>
      <c r="N675" s="38">
        <f t="shared" si="11"/>
        <v>0.83426135923237854</v>
      </c>
    </row>
    <row r="676" spans="1:14" x14ac:dyDescent="0.25">
      <c r="A676" s="146">
        <v>3.14</v>
      </c>
      <c r="B676" s="36">
        <v>-112.91</v>
      </c>
      <c r="C676" s="36">
        <v>37.996000000000002</v>
      </c>
      <c r="D676" s="37">
        <v>7</v>
      </c>
      <c r="E676" s="37">
        <v>1975</v>
      </c>
      <c r="F676" s="37">
        <v>1</v>
      </c>
      <c r="G676" s="37">
        <v>12</v>
      </c>
      <c r="H676" s="37">
        <v>9</v>
      </c>
      <c r="I676" s="37">
        <v>59</v>
      </c>
      <c r="J676" s="37">
        <v>56.9</v>
      </c>
      <c r="K676" s="38">
        <v>0.249</v>
      </c>
      <c r="L676" s="39">
        <v>0.01</v>
      </c>
      <c r="M676" s="37" t="s">
        <v>4</v>
      </c>
      <c r="N676" s="38">
        <f t="shared" si="11"/>
        <v>0.83426135923237854</v>
      </c>
    </row>
    <row r="677" spans="1:14" x14ac:dyDescent="0.25">
      <c r="A677" s="146">
        <v>2.91</v>
      </c>
      <c r="B677" s="36">
        <v>-112.09399999999999</v>
      </c>
      <c r="C677" s="36">
        <v>39.473999999999997</v>
      </c>
      <c r="D677" s="37">
        <v>7</v>
      </c>
      <c r="E677" s="37">
        <v>1975</v>
      </c>
      <c r="F677" s="37">
        <v>2</v>
      </c>
      <c r="G677" s="37">
        <v>19</v>
      </c>
      <c r="H677" s="37">
        <v>3</v>
      </c>
      <c r="I677" s="37">
        <v>14</v>
      </c>
      <c r="J677" s="37">
        <v>37.5</v>
      </c>
      <c r="K677" s="38">
        <v>0.249</v>
      </c>
      <c r="L677" s="39">
        <v>0.01</v>
      </c>
      <c r="M677" s="37" t="s">
        <v>4</v>
      </c>
      <c r="N677" s="38">
        <f t="shared" si="11"/>
        <v>0.83426135923237854</v>
      </c>
    </row>
    <row r="678" spans="1:14" x14ac:dyDescent="0.25">
      <c r="A678" s="146">
        <v>3.22</v>
      </c>
      <c r="B678" s="36">
        <v>-111.78400000000001</v>
      </c>
      <c r="C678" s="36">
        <v>41.892000000000003</v>
      </c>
      <c r="D678" s="37">
        <v>6</v>
      </c>
      <c r="E678" s="37">
        <v>1975</v>
      </c>
      <c r="F678" s="37">
        <v>3</v>
      </c>
      <c r="G678" s="37">
        <v>28</v>
      </c>
      <c r="H678" s="37">
        <v>6</v>
      </c>
      <c r="I678" s="37">
        <v>52</v>
      </c>
      <c r="J678" s="37">
        <v>33.299999999999997</v>
      </c>
      <c r="K678" s="38">
        <v>0.22900000000000001</v>
      </c>
      <c r="L678" s="39">
        <v>0.01</v>
      </c>
      <c r="M678" s="37" t="s">
        <v>4</v>
      </c>
      <c r="N678" s="38">
        <f t="shared" si="11"/>
        <v>0.85789993909624351</v>
      </c>
    </row>
    <row r="679" spans="1:14" x14ac:dyDescent="0.25">
      <c r="A679" s="146">
        <v>3</v>
      </c>
      <c r="B679" s="36">
        <v>-108.8</v>
      </c>
      <c r="C679" s="36">
        <v>41.91</v>
      </c>
      <c r="D679" s="37">
        <v>5</v>
      </c>
      <c r="E679" s="37">
        <v>1975</v>
      </c>
      <c r="F679" s="37">
        <v>6</v>
      </c>
      <c r="G679" s="37">
        <v>7</v>
      </c>
      <c r="H679" s="37">
        <v>4</v>
      </c>
      <c r="I679" s="37">
        <v>36</v>
      </c>
      <c r="J679" s="37">
        <v>21.7</v>
      </c>
      <c r="K679" s="38">
        <v>0.40100000000000002</v>
      </c>
      <c r="L679" s="39">
        <v>0.01</v>
      </c>
      <c r="M679" s="37" t="s">
        <v>4</v>
      </c>
      <c r="N679" s="38">
        <f t="shared" si="11"/>
        <v>0.62502197298841966</v>
      </c>
    </row>
    <row r="680" spans="1:14" x14ac:dyDescent="0.25">
      <c r="A680" s="146">
        <v>3.14</v>
      </c>
      <c r="B680" s="36">
        <v>-112.589</v>
      </c>
      <c r="C680" s="36">
        <v>38.6</v>
      </c>
      <c r="D680" s="37">
        <v>7</v>
      </c>
      <c r="E680" s="37">
        <v>1975</v>
      </c>
      <c r="F680" s="37">
        <v>9</v>
      </c>
      <c r="G680" s="37">
        <v>10</v>
      </c>
      <c r="H680" s="37">
        <v>6</v>
      </c>
      <c r="I680" s="37">
        <v>39</v>
      </c>
      <c r="J680" s="37">
        <v>43</v>
      </c>
      <c r="K680" s="38">
        <v>0.249</v>
      </c>
      <c r="L680" s="39">
        <v>0.01</v>
      </c>
      <c r="M680" s="37" t="s">
        <v>4</v>
      </c>
      <c r="N680" s="38">
        <f t="shared" si="11"/>
        <v>0.83426135923237854</v>
      </c>
    </row>
    <row r="681" spans="1:14" x14ac:dyDescent="0.25">
      <c r="A681" s="146">
        <v>3.07</v>
      </c>
      <c r="B681" s="36">
        <v>-111.504</v>
      </c>
      <c r="C681" s="36">
        <v>39.152000000000001</v>
      </c>
      <c r="D681" s="37">
        <v>7</v>
      </c>
      <c r="E681" s="37">
        <v>1975</v>
      </c>
      <c r="F681" s="37">
        <v>10</v>
      </c>
      <c r="G681" s="37">
        <v>6</v>
      </c>
      <c r="H681" s="37">
        <v>15</v>
      </c>
      <c r="I681" s="37">
        <v>50</v>
      </c>
      <c r="J681" s="37">
        <v>48.4</v>
      </c>
      <c r="K681" s="38">
        <v>0.249</v>
      </c>
      <c r="L681" s="39">
        <v>0.01</v>
      </c>
      <c r="M681" s="37" t="s">
        <v>4</v>
      </c>
      <c r="N681" s="38">
        <f t="shared" si="11"/>
        <v>0.83426135923237854</v>
      </c>
    </row>
    <row r="682" spans="1:14" x14ac:dyDescent="0.25">
      <c r="A682" s="146">
        <v>2.99</v>
      </c>
      <c r="B682" s="36">
        <v>-111.194</v>
      </c>
      <c r="C682" s="36">
        <v>40.555</v>
      </c>
      <c r="D682" s="37">
        <v>3</v>
      </c>
      <c r="E682" s="37">
        <v>1975</v>
      </c>
      <c r="F682" s="37">
        <v>10</v>
      </c>
      <c r="G682" s="37">
        <v>11</v>
      </c>
      <c r="H682" s="37">
        <v>0</v>
      </c>
      <c r="I682" s="37">
        <v>9</v>
      </c>
      <c r="J682" s="37">
        <v>56.3</v>
      </c>
      <c r="K682" s="38">
        <v>0.22900000000000001</v>
      </c>
      <c r="L682" s="39">
        <v>0.01</v>
      </c>
      <c r="M682" s="37" t="s">
        <v>4</v>
      </c>
      <c r="N682" s="38">
        <f t="shared" si="11"/>
        <v>0.85789993909624351</v>
      </c>
    </row>
    <row r="683" spans="1:14" x14ac:dyDescent="0.25">
      <c r="A683" s="146">
        <v>3.14</v>
      </c>
      <c r="B683" s="36">
        <v>-111.539</v>
      </c>
      <c r="C683" s="36">
        <v>41.826000000000001</v>
      </c>
      <c r="D683" s="37">
        <v>7</v>
      </c>
      <c r="E683" s="37">
        <v>1975</v>
      </c>
      <c r="F683" s="37">
        <v>10</v>
      </c>
      <c r="G683" s="37">
        <v>11</v>
      </c>
      <c r="H683" s="37">
        <v>21</v>
      </c>
      <c r="I683" s="37">
        <v>55</v>
      </c>
      <c r="J683" s="37">
        <v>1.2</v>
      </c>
      <c r="K683" s="38">
        <v>0.249</v>
      </c>
      <c r="L683" s="39">
        <v>0.01</v>
      </c>
      <c r="M683" s="37" t="s">
        <v>4</v>
      </c>
      <c r="N683" s="38">
        <f t="shared" si="11"/>
        <v>0.83426135923237854</v>
      </c>
    </row>
    <row r="684" spans="1:14" x14ac:dyDescent="0.25">
      <c r="A684" s="146">
        <v>2.91</v>
      </c>
      <c r="B684" s="36">
        <v>-111.623</v>
      </c>
      <c r="C684" s="36">
        <v>40.756999999999998</v>
      </c>
      <c r="D684" s="37">
        <v>8</v>
      </c>
      <c r="E684" s="37">
        <v>1975</v>
      </c>
      <c r="F684" s="37">
        <v>10</v>
      </c>
      <c r="G684" s="37">
        <v>22</v>
      </c>
      <c r="H684" s="37">
        <v>23</v>
      </c>
      <c r="I684" s="37">
        <v>34</v>
      </c>
      <c r="J684" s="37">
        <v>14.8</v>
      </c>
      <c r="K684" s="38">
        <v>0.249</v>
      </c>
      <c r="L684" s="39">
        <v>0.01</v>
      </c>
      <c r="M684" s="37" t="s">
        <v>4</v>
      </c>
      <c r="N684" s="38">
        <f t="shared" si="11"/>
        <v>0.83426135923237854</v>
      </c>
    </row>
    <row r="685" spans="1:14" x14ac:dyDescent="0.25">
      <c r="A685" s="146">
        <v>2.91</v>
      </c>
      <c r="B685" s="36">
        <v>-111.83799999999999</v>
      </c>
      <c r="C685" s="36">
        <v>41.271000000000001</v>
      </c>
      <c r="D685" s="37">
        <v>13</v>
      </c>
      <c r="E685" s="37">
        <v>1976</v>
      </c>
      <c r="F685" s="37">
        <v>2</v>
      </c>
      <c r="G685" s="37">
        <v>11</v>
      </c>
      <c r="H685" s="37">
        <v>3</v>
      </c>
      <c r="I685" s="37">
        <v>28</v>
      </c>
      <c r="J685" s="37">
        <v>14.8</v>
      </c>
      <c r="K685" s="38">
        <v>0.22900000000000001</v>
      </c>
      <c r="L685" s="39">
        <v>0.01</v>
      </c>
      <c r="M685" s="37" t="s">
        <v>4</v>
      </c>
      <c r="N685" s="38">
        <f t="shared" si="11"/>
        <v>0.85789993909624351</v>
      </c>
    </row>
    <row r="686" spans="1:14" x14ac:dyDescent="0.25">
      <c r="A686" s="146">
        <v>2.99</v>
      </c>
      <c r="B686" s="36">
        <v>-113.093</v>
      </c>
      <c r="C686" s="36">
        <v>38.095999999999997</v>
      </c>
      <c r="D686" s="37">
        <v>7</v>
      </c>
      <c r="E686" s="37">
        <v>1976</v>
      </c>
      <c r="F686" s="37">
        <v>2</v>
      </c>
      <c r="G686" s="37">
        <v>15</v>
      </c>
      <c r="H686" s="37">
        <v>5</v>
      </c>
      <c r="I686" s="37">
        <v>39</v>
      </c>
      <c r="J686" s="37">
        <v>54.2</v>
      </c>
      <c r="K686" s="38">
        <v>0.249</v>
      </c>
      <c r="L686" s="39">
        <v>0.01</v>
      </c>
      <c r="M686" s="37" t="s">
        <v>4</v>
      </c>
      <c r="N686" s="38">
        <f t="shared" si="11"/>
        <v>0.83426135923237854</v>
      </c>
    </row>
    <row r="687" spans="1:14" x14ac:dyDescent="0.25">
      <c r="A687" s="146">
        <v>2.91</v>
      </c>
      <c r="B687" s="36">
        <v>-111.57899999999999</v>
      </c>
      <c r="C687" s="36">
        <v>41.076000000000001</v>
      </c>
      <c r="D687" s="37">
        <v>7</v>
      </c>
      <c r="E687" s="37">
        <v>1976</v>
      </c>
      <c r="F687" s="37">
        <v>2</v>
      </c>
      <c r="G687" s="37">
        <v>27</v>
      </c>
      <c r="H687" s="37">
        <v>5</v>
      </c>
      <c r="I687" s="37">
        <v>44</v>
      </c>
      <c r="J687" s="37">
        <v>37.4</v>
      </c>
      <c r="K687" s="38">
        <v>0.249</v>
      </c>
      <c r="L687" s="39">
        <v>0.01</v>
      </c>
      <c r="M687" s="37" t="s">
        <v>4</v>
      </c>
      <c r="N687" s="38">
        <f t="shared" si="11"/>
        <v>0.83426135923237854</v>
      </c>
    </row>
    <row r="688" spans="1:14" x14ac:dyDescent="0.25">
      <c r="A688" s="146">
        <v>2.99</v>
      </c>
      <c r="B688" s="36">
        <v>-111.26300000000001</v>
      </c>
      <c r="C688" s="36">
        <v>41.264000000000003</v>
      </c>
      <c r="D688" s="37">
        <v>7</v>
      </c>
      <c r="E688" s="37">
        <v>1976</v>
      </c>
      <c r="F688" s="37">
        <v>2</v>
      </c>
      <c r="G688" s="37">
        <v>27</v>
      </c>
      <c r="H688" s="37">
        <v>7</v>
      </c>
      <c r="I688" s="37">
        <v>18</v>
      </c>
      <c r="J688" s="37">
        <v>16.5</v>
      </c>
      <c r="K688" s="38">
        <v>0.22900000000000001</v>
      </c>
      <c r="L688" s="39">
        <v>0.01</v>
      </c>
      <c r="M688" s="37" t="s">
        <v>4</v>
      </c>
      <c r="N688" s="38">
        <f t="shared" si="11"/>
        <v>0.85789993909624351</v>
      </c>
    </row>
    <row r="689" spans="1:14" x14ac:dyDescent="0.25">
      <c r="A689" s="146">
        <v>3.07</v>
      </c>
      <c r="B689" s="36">
        <v>-112.05800000000001</v>
      </c>
      <c r="C689" s="36">
        <v>38.853999999999999</v>
      </c>
      <c r="D689" s="37">
        <v>7</v>
      </c>
      <c r="E689" s="37">
        <v>1976</v>
      </c>
      <c r="F689" s="37">
        <v>6</v>
      </c>
      <c r="G689" s="37">
        <v>30</v>
      </c>
      <c r="H689" s="37">
        <v>6</v>
      </c>
      <c r="I689" s="37">
        <v>20</v>
      </c>
      <c r="J689" s="37">
        <v>7.9</v>
      </c>
      <c r="K689" s="38">
        <v>0.249</v>
      </c>
      <c r="L689" s="39">
        <v>0.01</v>
      </c>
      <c r="M689" s="37" t="s">
        <v>4</v>
      </c>
      <c r="N689" s="38">
        <f t="shared" si="11"/>
        <v>0.83426135923237854</v>
      </c>
    </row>
    <row r="690" spans="1:14" x14ac:dyDescent="0.25">
      <c r="A690" s="146">
        <v>2.91</v>
      </c>
      <c r="B690" s="36">
        <v>-112.06699999999999</v>
      </c>
      <c r="C690" s="36">
        <v>41.63</v>
      </c>
      <c r="D690" s="37">
        <v>2</v>
      </c>
      <c r="E690" s="37">
        <v>1976</v>
      </c>
      <c r="F690" s="37">
        <v>7</v>
      </c>
      <c r="G690" s="37">
        <v>11</v>
      </c>
      <c r="H690" s="37">
        <v>14</v>
      </c>
      <c r="I690" s="37">
        <v>24</v>
      </c>
      <c r="J690" s="37">
        <v>16.399999999999999</v>
      </c>
      <c r="K690" s="38">
        <v>0.249</v>
      </c>
      <c r="L690" s="39">
        <v>0.01</v>
      </c>
      <c r="M690" s="37" t="s">
        <v>4</v>
      </c>
      <c r="N690" s="38">
        <f t="shared" si="11"/>
        <v>0.83426135923237854</v>
      </c>
    </row>
    <row r="691" spans="1:14" x14ac:dyDescent="0.25">
      <c r="A691" s="146">
        <v>3.3</v>
      </c>
      <c r="B691" s="36">
        <v>-110.30200000000001</v>
      </c>
      <c r="C691" s="36">
        <v>40.747</v>
      </c>
      <c r="D691" s="37">
        <v>7</v>
      </c>
      <c r="E691" s="37">
        <v>1976</v>
      </c>
      <c r="F691" s="37">
        <v>7</v>
      </c>
      <c r="G691" s="37">
        <v>30</v>
      </c>
      <c r="H691" s="37">
        <v>22</v>
      </c>
      <c r="I691" s="37">
        <v>19</v>
      </c>
      <c r="J691" s="37">
        <v>0.2</v>
      </c>
      <c r="K691" s="38">
        <v>0.249</v>
      </c>
      <c r="L691" s="39">
        <v>0.01</v>
      </c>
      <c r="M691" s="37" t="s">
        <v>4</v>
      </c>
      <c r="N691" s="38">
        <f t="shared" si="11"/>
        <v>0.83426135923237854</v>
      </c>
    </row>
    <row r="692" spans="1:14" x14ac:dyDescent="0.25">
      <c r="A692" s="146">
        <v>2.99</v>
      </c>
      <c r="B692" s="36">
        <v>-112.45099999999999</v>
      </c>
      <c r="C692" s="36">
        <v>38.088999999999999</v>
      </c>
      <c r="D692" s="37">
        <v>7</v>
      </c>
      <c r="E692" s="37">
        <v>1976</v>
      </c>
      <c r="F692" s="37">
        <v>8</v>
      </c>
      <c r="G692" s="37">
        <v>3</v>
      </c>
      <c r="H692" s="37">
        <v>10</v>
      </c>
      <c r="I692" s="37">
        <v>34</v>
      </c>
      <c r="J692" s="37">
        <v>32</v>
      </c>
      <c r="K692" s="38">
        <v>0.249</v>
      </c>
      <c r="L692" s="39">
        <v>0.01</v>
      </c>
      <c r="M692" s="37" t="s">
        <v>4</v>
      </c>
      <c r="N692" s="38">
        <f t="shared" si="11"/>
        <v>0.83426135923237854</v>
      </c>
    </row>
    <row r="693" spans="1:14" x14ac:dyDescent="0.25">
      <c r="A693" s="146">
        <v>3.3</v>
      </c>
      <c r="B693" s="36">
        <v>-112.18</v>
      </c>
      <c r="C693" s="36">
        <v>38.420999999999999</v>
      </c>
      <c r="D693" s="37">
        <v>7</v>
      </c>
      <c r="E693" s="37">
        <v>1976</v>
      </c>
      <c r="F693" s="37">
        <v>8</v>
      </c>
      <c r="G693" s="37">
        <v>13</v>
      </c>
      <c r="H693" s="37">
        <v>10</v>
      </c>
      <c r="I693" s="37">
        <v>30</v>
      </c>
      <c r="J693" s="37">
        <v>21.1</v>
      </c>
      <c r="K693" s="38">
        <v>0.249</v>
      </c>
      <c r="L693" s="39">
        <v>0.01</v>
      </c>
      <c r="M693" s="37" t="s">
        <v>4</v>
      </c>
      <c r="N693" s="38">
        <f t="shared" si="11"/>
        <v>0.83426135923237854</v>
      </c>
    </row>
    <row r="694" spans="1:14" x14ac:dyDescent="0.25">
      <c r="A694" s="146">
        <v>2.98</v>
      </c>
      <c r="B694" s="36">
        <v>-111.634</v>
      </c>
      <c r="C694" s="36">
        <v>39.067</v>
      </c>
      <c r="D694" s="37">
        <v>7</v>
      </c>
      <c r="E694" s="37">
        <v>1976</v>
      </c>
      <c r="F694" s="37">
        <v>10</v>
      </c>
      <c r="G694" s="37">
        <v>6</v>
      </c>
      <c r="H694" s="37">
        <v>11</v>
      </c>
      <c r="I694" s="37">
        <v>15</v>
      </c>
      <c r="J694" s="37">
        <v>5.2</v>
      </c>
      <c r="K694" s="38">
        <v>0.16300000000000001</v>
      </c>
      <c r="L694" s="39">
        <v>0.01</v>
      </c>
      <c r="M694" s="37" t="s">
        <v>7</v>
      </c>
      <c r="N694" s="38">
        <f t="shared" si="11"/>
        <v>0.92528594949096366</v>
      </c>
    </row>
    <row r="695" spans="1:14" x14ac:dyDescent="0.25">
      <c r="A695" s="146">
        <v>2.91</v>
      </c>
      <c r="B695" s="36">
        <v>-112.703</v>
      </c>
      <c r="C695" s="36">
        <v>37.875</v>
      </c>
      <c r="D695" s="37">
        <v>7</v>
      </c>
      <c r="E695" s="37">
        <v>1976</v>
      </c>
      <c r="F695" s="37">
        <v>10</v>
      </c>
      <c r="G695" s="37">
        <v>25</v>
      </c>
      <c r="H695" s="37">
        <v>21</v>
      </c>
      <c r="I695" s="37">
        <v>51</v>
      </c>
      <c r="J695" s="37">
        <v>30.2</v>
      </c>
      <c r="K695" s="38">
        <v>0.249</v>
      </c>
      <c r="L695" s="39">
        <v>0.01</v>
      </c>
      <c r="M695" s="37" t="s">
        <v>4</v>
      </c>
      <c r="N695" s="38">
        <f t="shared" si="11"/>
        <v>0.83426135923237854</v>
      </c>
    </row>
    <row r="696" spans="1:14" x14ac:dyDescent="0.25">
      <c r="A696" s="146">
        <v>3.07</v>
      </c>
      <c r="B696" s="36">
        <v>-111.307</v>
      </c>
      <c r="C696" s="36">
        <v>39.469000000000001</v>
      </c>
      <c r="D696" s="37">
        <v>7</v>
      </c>
      <c r="E696" s="37">
        <v>1976</v>
      </c>
      <c r="F696" s="37">
        <v>11</v>
      </c>
      <c r="G696" s="37">
        <v>6</v>
      </c>
      <c r="H696" s="37">
        <v>19</v>
      </c>
      <c r="I696" s="37">
        <v>58</v>
      </c>
      <c r="J696" s="37">
        <v>46.1</v>
      </c>
      <c r="K696" s="38">
        <v>0.22900000000000001</v>
      </c>
      <c r="L696" s="39">
        <v>0.01</v>
      </c>
      <c r="M696" s="37" t="s">
        <v>4</v>
      </c>
      <c r="N696" s="38">
        <f t="shared" si="11"/>
        <v>0.85789993909624351</v>
      </c>
    </row>
    <row r="697" spans="1:14" x14ac:dyDescent="0.25">
      <c r="A697" s="146">
        <v>2.91</v>
      </c>
      <c r="B697" s="36">
        <v>-111.78700000000001</v>
      </c>
      <c r="C697" s="36">
        <v>41.497</v>
      </c>
      <c r="D697" s="37">
        <v>7</v>
      </c>
      <c r="E697" s="37">
        <v>1976</v>
      </c>
      <c r="F697" s="37">
        <v>12</v>
      </c>
      <c r="G697" s="37">
        <v>3</v>
      </c>
      <c r="H697" s="37">
        <v>15</v>
      </c>
      <c r="I697" s="37">
        <v>5</v>
      </c>
      <c r="J697" s="37">
        <v>59.7</v>
      </c>
      <c r="K697" s="38">
        <v>0.249</v>
      </c>
      <c r="L697" s="39">
        <v>0.01</v>
      </c>
      <c r="M697" s="37" t="s">
        <v>4</v>
      </c>
      <c r="N697" s="38">
        <f t="shared" si="11"/>
        <v>0.83426135923237854</v>
      </c>
    </row>
    <row r="698" spans="1:14" x14ac:dyDescent="0.25">
      <c r="A698" s="146">
        <v>2.99</v>
      </c>
      <c r="B698" s="36">
        <v>-112.2</v>
      </c>
      <c r="C698" s="36">
        <v>38.305999999999997</v>
      </c>
      <c r="D698" s="37">
        <v>7</v>
      </c>
      <c r="E698" s="37">
        <v>1976</v>
      </c>
      <c r="F698" s="37">
        <v>12</v>
      </c>
      <c r="G698" s="37">
        <v>30</v>
      </c>
      <c r="H698" s="37">
        <v>21</v>
      </c>
      <c r="I698" s="37">
        <v>54</v>
      </c>
      <c r="J698" s="37">
        <v>13</v>
      </c>
      <c r="K698" s="38">
        <v>0.249</v>
      </c>
      <c r="L698" s="39">
        <v>0.01</v>
      </c>
      <c r="M698" s="37" t="s">
        <v>4</v>
      </c>
      <c r="N698" s="38">
        <f t="shared" si="11"/>
        <v>0.83426135923237854</v>
      </c>
    </row>
    <row r="699" spans="1:14" x14ac:dyDescent="0.25">
      <c r="A699" s="146">
        <v>2.91</v>
      </c>
      <c r="B699" s="36">
        <v>-110.922</v>
      </c>
      <c r="C699" s="36">
        <v>36.787999999999997</v>
      </c>
      <c r="D699" s="37">
        <v>7</v>
      </c>
      <c r="E699" s="37">
        <v>1977</v>
      </c>
      <c r="F699" s="37">
        <v>8</v>
      </c>
      <c r="G699" s="37">
        <v>12</v>
      </c>
      <c r="H699" s="37">
        <v>4</v>
      </c>
      <c r="I699" s="37">
        <v>17</v>
      </c>
      <c r="J699" s="37">
        <v>52.3</v>
      </c>
      <c r="K699" s="38">
        <v>0.249</v>
      </c>
      <c r="L699" s="39">
        <v>0.01</v>
      </c>
      <c r="M699" s="37" t="s">
        <v>4</v>
      </c>
      <c r="N699" s="38">
        <f t="shared" si="11"/>
        <v>0.83426135923237854</v>
      </c>
    </row>
    <row r="700" spans="1:14" x14ac:dyDescent="0.25">
      <c r="A700" s="146">
        <v>2.99</v>
      </c>
      <c r="B700" s="36">
        <v>-111.87</v>
      </c>
      <c r="C700" s="36">
        <v>42.488999999999997</v>
      </c>
      <c r="D700" s="37">
        <v>7</v>
      </c>
      <c r="E700" s="37">
        <v>1977</v>
      </c>
      <c r="F700" s="37">
        <v>8</v>
      </c>
      <c r="G700" s="37">
        <v>19</v>
      </c>
      <c r="H700" s="37">
        <v>6</v>
      </c>
      <c r="I700" s="37">
        <v>2</v>
      </c>
      <c r="J700" s="37">
        <v>9.5</v>
      </c>
      <c r="K700" s="38">
        <v>0.249</v>
      </c>
      <c r="L700" s="39">
        <v>0.01</v>
      </c>
      <c r="M700" s="37" t="s">
        <v>4</v>
      </c>
      <c r="N700" s="38">
        <f t="shared" si="11"/>
        <v>0.83426135923237854</v>
      </c>
    </row>
    <row r="701" spans="1:14" x14ac:dyDescent="0.25">
      <c r="A701" s="146">
        <v>2.99</v>
      </c>
      <c r="B701" s="36">
        <v>-111.538</v>
      </c>
      <c r="C701" s="36">
        <v>37.115000000000002</v>
      </c>
      <c r="D701" s="37">
        <v>6</v>
      </c>
      <c r="E701" s="37">
        <v>1977</v>
      </c>
      <c r="F701" s="37">
        <v>9</v>
      </c>
      <c r="G701" s="37">
        <v>21</v>
      </c>
      <c r="H701" s="37">
        <v>20</v>
      </c>
      <c r="I701" s="37">
        <v>57</v>
      </c>
      <c r="J701" s="37">
        <v>57.5</v>
      </c>
      <c r="K701" s="38">
        <v>0.249</v>
      </c>
      <c r="L701" s="39">
        <v>0.01</v>
      </c>
      <c r="M701" s="37" t="s">
        <v>4</v>
      </c>
      <c r="N701" s="38">
        <f t="shared" si="11"/>
        <v>0.83426135923237854</v>
      </c>
    </row>
    <row r="702" spans="1:14" x14ac:dyDescent="0.25">
      <c r="A702" s="146">
        <v>2.99</v>
      </c>
      <c r="B702" s="36">
        <v>-111.706</v>
      </c>
      <c r="C702" s="36">
        <v>41.351999999999997</v>
      </c>
      <c r="D702" s="37">
        <v>6</v>
      </c>
      <c r="E702" s="37">
        <v>1977</v>
      </c>
      <c r="F702" s="37">
        <v>11</v>
      </c>
      <c r="G702" s="37">
        <v>28</v>
      </c>
      <c r="H702" s="37">
        <v>2</v>
      </c>
      <c r="I702" s="37">
        <v>23</v>
      </c>
      <c r="J702" s="37">
        <v>11.2</v>
      </c>
      <c r="K702" s="38">
        <v>0.22900000000000001</v>
      </c>
      <c r="L702" s="39">
        <v>0.01</v>
      </c>
      <c r="M702" s="37" t="s">
        <v>4</v>
      </c>
      <c r="N702" s="38">
        <f t="shared" si="11"/>
        <v>0.85789993909624351</v>
      </c>
    </row>
    <row r="703" spans="1:14" x14ac:dyDescent="0.25">
      <c r="A703" s="146">
        <v>3.22</v>
      </c>
      <c r="B703" s="36">
        <v>-110.98699999999999</v>
      </c>
      <c r="C703" s="36">
        <v>36.82</v>
      </c>
      <c r="D703" s="37">
        <v>7</v>
      </c>
      <c r="E703" s="37">
        <v>1977</v>
      </c>
      <c r="F703" s="37">
        <v>11</v>
      </c>
      <c r="G703" s="37">
        <v>29</v>
      </c>
      <c r="H703" s="37">
        <v>21</v>
      </c>
      <c r="I703" s="37">
        <v>31</v>
      </c>
      <c r="J703" s="37">
        <v>23.4</v>
      </c>
      <c r="K703" s="38">
        <v>0.249</v>
      </c>
      <c r="L703" s="39">
        <v>0.01</v>
      </c>
      <c r="M703" s="37" t="s">
        <v>4</v>
      </c>
      <c r="N703" s="38">
        <f t="shared" si="11"/>
        <v>0.83426135923237854</v>
      </c>
    </row>
    <row r="704" spans="1:14" x14ac:dyDescent="0.25">
      <c r="A704" s="146">
        <v>2.91</v>
      </c>
      <c r="B704" s="36">
        <v>-112.518</v>
      </c>
      <c r="C704" s="36">
        <v>37.779000000000003</v>
      </c>
      <c r="D704" s="37">
        <v>7</v>
      </c>
      <c r="E704" s="37">
        <v>1977</v>
      </c>
      <c r="F704" s="37">
        <v>12</v>
      </c>
      <c r="G704" s="37">
        <v>27</v>
      </c>
      <c r="H704" s="37">
        <v>19</v>
      </c>
      <c r="I704" s="37">
        <v>28</v>
      </c>
      <c r="J704" s="37">
        <v>56.2</v>
      </c>
      <c r="K704" s="38">
        <v>0.249</v>
      </c>
      <c r="L704" s="39">
        <v>0.01</v>
      </c>
      <c r="M704" s="37" t="s">
        <v>4</v>
      </c>
      <c r="N704" s="38">
        <f t="shared" si="11"/>
        <v>0.83426135923237854</v>
      </c>
    </row>
    <row r="705" spans="1:14" x14ac:dyDescent="0.25">
      <c r="A705" s="146">
        <v>3.37</v>
      </c>
      <c r="B705" s="36">
        <v>-109.7</v>
      </c>
      <c r="C705" s="36">
        <v>42.5</v>
      </c>
      <c r="D705" s="37">
        <v>30</v>
      </c>
      <c r="E705" s="37">
        <v>1978</v>
      </c>
      <c r="F705" s="37">
        <v>2</v>
      </c>
      <c r="G705" s="37">
        <v>7</v>
      </c>
      <c r="H705" s="37">
        <v>5</v>
      </c>
      <c r="I705" s="37">
        <v>3</v>
      </c>
      <c r="J705" s="37">
        <v>10.4</v>
      </c>
      <c r="K705" s="38">
        <v>0.23200000000000001</v>
      </c>
      <c r="L705" s="39">
        <v>0.01</v>
      </c>
      <c r="M705" s="37" t="s">
        <v>4</v>
      </c>
      <c r="N705" s="38">
        <f t="shared" si="11"/>
        <v>0.85443925966537915</v>
      </c>
    </row>
    <row r="706" spans="1:14" x14ac:dyDescent="0.25">
      <c r="A706" s="146">
        <v>3.38</v>
      </c>
      <c r="B706" s="36">
        <v>-112.08799999999999</v>
      </c>
      <c r="C706" s="36">
        <v>40.764000000000003</v>
      </c>
      <c r="D706" s="37">
        <v>8</v>
      </c>
      <c r="E706" s="37">
        <v>1978</v>
      </c>
      <c r="F706" s="37">
        <v>3</v>
      </c>
      <c r="G706" s="37">
        <v>9</v>
      </c>
      <c r="H706" s="37">
        <v>6</v>
      </c>
      <c r="I706" s="37">
        <v>30</v>
      </c>
      <c r="J706" s="37">
        <v>51.9</v>
      </c>
      <c r="K706" s="38">
        <v>0.22900000000000001</v>
      </c>
      <c r="L706" s="39">
        <v>0.01</v>
      </c>
      <c r="M706" s="37" t="s">
        <v>4</v>
      </c>
      <c r="N706" s="38">
        <f t="shared" ref="N706:N769" si="12">EXP(-($D$1531^2*K706^2)/2)</f>
        <v>0.85789993909624351</v>
      </c>
    </row>
    <row r="707" spans="1:14" x14ac:dyDescent="0.25">
      <c r="A707" s="146">
        <v>2.99</v>
      </c>
      <c r="B707" s="36">
        <v>-112.05500000000001</v>
      </c>
      <c r="C707" s="36">
        <v>40.722000000000001</v>
      </c>
      <c r="D707" s="37">
        <v>6</v>
      </c>
      <c r="E707" s="37">
        <v>1978</v>
      </c>
      <c r="F707" s="37">
        <v>6</v>
      </c>
      <c r="G707" s="37">
        <v>3</v>
      </c>
      <c r="H707" s="37">
        <v>8</v>
      </c>
      <c r="I707" s="37">
        <v>42</v>
      </c>
      <c r="J707" s="37">
        <v>45.8</v>
      </c>
      <c r="K707" s="38">
        <v>0.22900000000000001</v>
      </c>
      <c r="L707" s="39">
        <v>0.01</v>
      </c>
      <c r="M707" s="37" t="s">
        <v>4</v>
      </c>
      <c r="N707" s="38">
        <f t="shared" si="12"/>
        <v>0.85789993909624351</v>
      </c>
    </row>
    <row r="708" spans="1:14" x14ac:dyDescent="0.25">
      <c r="A708" s="146">
        <v>3.07</v>
      </c>
      <c r="B708" s="36">
        <v>-111.494</v>
      </c>
      <c r="C708" s="36">
        <v>41.695</v>
      </c>
      <c r="D708" s="37">
        <v>7</v>
      </c>
      <c r="E708" s="37">
        <v>1978</v>
      </c>
      <c r="F708" s="37">
        <v>6</v>
      </c>
      <c r="G708" s="37">
        <v>23</v>
      </c>
      <c r="H708" s="37">
        <v>4</v>
      </c>
      <c r="I708" s="37">
        <v>54</v>
      </c>
      <c r="J708" s="37">
        <v>29.5</v>
      </c>
      <c r="K708" s="38">
        <v>0.249</v>
      </c>
      <c r="L708" s="39">
        <v>0.01</v>
      </c>
      <c r="M708" s="37" t="s">
        <v>4</v>
      </c>
      <c r="N708" s="38">
        <f t="shared" si="12"/>
        <v>0.83426135923237854</v>
      </c>
    </row>
    <row r="709" spans="1:14" x14ac:dyDescent="0.25">
      <c r="A709" s="146">
        <v>3.3</v>
      </c>
      <c r="B709" s="36">
        <v>-112.131</v>
      </c>
      <c r="C709" s="36">
        <v>41.848999999999997</v>
      </c>
      <c r="D709" s="37">
        <v>4</v>
      </c>
      <c r="E709" s="37">
        <v>1978</v>
      </c>
      <c r="F709" s="37">
        <v>7</v>
      </c>
      <c r="G709" s="37">
        <v>29</v>
      </c>
      <c r="H709" s="37">
        <v>14</v>
      </c>
      <c r="I709" s="37">
        <v>4</v>
      </c>
      <c r="J709" s="37">
        <v>3.4</v>
      </c>
      <c r="K709" s="38">
        <v>0.22900000000000001</v>
      </c>
      <c r="L709" s="39">
        <v>0.01</v>
      </c>
      <c r="M709" s="37" t="s">
        <v>4</v>
      </c>
      <c r="N709" s="38">
        <f t="shared" si="12"/>
        <v>0.85789993909624351</v>
      </c>
    </row>
    <row r="710" spans="1:14" x14ac:dyDescent="0.25">
      <c r="A710" s="146">
        <v>3.07</v>
      </c>
      <c r="B710" s="36">
        <v>-112.324</v>
      </c>
      <c r="C710" s="36">
        <v>38.216000000000001</v>
      </c>
      <c r="D710" s="37">
        <v>7</v>
      </c>
      <c r="E710" s="37">
        <v>1978</v>
      </c>
      <c r="F710" s="37">
        <v>8</v>
      </c>
      <c r="G710" s="37">
        <v>3</v>
      </c>
      <c r="H710" s="37">
        <v>11</v>
      </c>
      <c r="I710" s="37">
        <v>53</v>
      </c>
      <c r="J710" s="37">
        <v>28</v>
      </c>
      <c r="K710" s="38">
        <v>0.249</v>
      </c>
      <c r="L710" s="39">
        <v>0.01</v>
      </c>
      <c r="M710" s="37" t="s">
        <v>4</v>
      </c>
      <c r="N710" s="38">
        <f t="shared" si="12"/>
        <v>0.83426135923237854</v>
      </c>
    </row>
    <row r="711" spans="1:14" x14ac:dyDescent="0.25">
      <c r="A711" s="146">
        <v>3.22</v>
      </c>
      <c r="B711" s="36">
        <v>-112.49</v>
      </c>
      <c r="C711" s="36">
        <v>38.029000000000003</v>
      </c>
      <c r="D711" s="37">
        <v>7</v>
      </c>
      <c r="E711" s="37">
        <v>1978</v>
      </c>
      <c r="F711" s="37">
        <v>8</v>
      </c>
      <c r="G711" s="37">
        <v>30</v>
      </c>
      <c r="H711" s="37">
        <v>15</v>
      </c>
      <c r="I711" s="37">
        <v>34</v>
      </c>
      <c r="J711" s="37">
        <v>38.9</v>
      </c>
      <c r="K711" s="38">
        <v>0.249</v>
      </c>
      <c r="L711" s="39">
        <v>0.01</v>
      </c>
      <c r="M711" s="37" t="s">
        <v>4</v>
      </c>
      <c r="N711" s="38">
        <f t="shared" si="12"/>
        <v>0.83426135923237854</v>
      </c>
    </row>
    <row r="712" spans="1:14" x14ac:dyDescent="0.25">
      <c r="A712" s="146">
        <v>2.86</v>
      </c>
      <c r="B712" s="36">
        <v>-112.33</v>
      </c>
      <c r="C712" s="36">
        <v>42.15</v>
      </c>
      <c r="D712" s="37">
        <v>3</v>
      </c>
      <c r="E712" s="37">
        <v>1978</v>
      </c>
      <c r="F712" s="37">
        <v>9</v>
      </c>
      <c r="G712" s="37">
        <v>28</v>
      </c>
      <c r="H712" s="37">
        <v>8</v>
      </c>
      <c r="I712" s="37">
        <v>58</v>
      </c>
      <c r="J712" s="37">
        <v>20.399999999999999</v>
      </c>
      <c r="K712" s="38">
        <v>0.16300000000000001</v>
      </c>
      <c r="L712" s="39">
        <v>0.01</v>
      </c>
      <c r="M712" s="37" t="s">
        <v>7</v>
      </c>
      <c r="N712" s="38">
        <f t="shared" si="12"/>
        <v>0.92528594949096366</v>
      </c>
    </row>
    <row r="713" spans="1:14" x14ac:dyDescent="0.25">
      <c r="A713" s="146">
        <v>3.07</v>
      </c>
      <c r="B713" s="36">
        <v>-112.33</v>
      </c>
      <c r="C713" s="36">
        <v>38.192</v>
      </c>
      <c r="D713" s="37">
        <v>1</v>
      </c>
      <c r="E713" s="37">
        <v>1978</v>
      </c>
      <c r="F713" s="37">
        <v>10</v>
      </c>
      <c r="G713" s="37">
        <v>14</v>
      </c>
      <c r="H713" s="37">
        <v>7</v>
      </c>
      <c r="I713" s="37">
        <v>58</v>
      </c>
      <c r="J713" s="37">
        <v>9</v>
      </c>
      <c r="K713" s="38">
        <v>0.22900000000000001</v>
      </c>
      <c r="L713" s="39">
        <v>0.01</v>
      </c>
      <c r="M713" s="37" t="s">
        <v>4</v>
      </c>
      <c r="N713" s="38">
        <f t="shared" si="12"/>
        <v>0.85789993909624351</v>
      </c>
    </row>
    <row r="714" spans="1:14" x14ac:dyDescent="0.25">
      <c r="A714" s="146">
        <v>3.3</v>
      </c>
      <c r="B714" s="36">
        <v>-112.479</v>
      </c>
      <c r="C714" s="36">
        <v>38.088000000000001</v>
      </c>
      <c r="D714" s="37">
        <v>7</v>
      </c>
      <c r="E714" s="37">
        <v>1978</v>
      </c>
      <c r="F714" s="37">
        <v>11</v>
      </c>
      <c r="G714" s="37">
        <v>16</v>
      </c>
      <c r="H714" s="37">
        <v>8</v>
      </c>
      <c r="I714" s="37">
        <v>18</v>
      </c>
      <c r="J714" s="37">
        <v>57.3</v>
      </c>
      <c r="K714" s="38">
        <v>0.249</v>
      </c>
      <c r="L714" s="39">
        <v>0.01</v>
      </c>
      <c r="M714" s="37" t="s">
        <v>4</v>
      </c>
      <c r="N714" s="38">
        <f t="shared" si="12"/>
        <v>0.83426135923237854</v>
      </c>
    </row>
    <row r="715" spans="1:14" x14ac:dyDescent="0.25">
      <c r="A715" s="146">
        <v>3.46</v>
      </c>
      <c r="B715" s="36">
        <v>-112.52200000000001</v>
      </c>
      <c r="C715" s="36">
        <v>38.655999999999999</v>
      </c>
      <c r="D715" s="37">
        <v>4</v>
      </c>
      <c r="E715" s="37">
        <v>1978</v>
      </c>
      <c r="F715" s="37">
        <v>12</v>
      </c>
      <c r="G715" s="37">
        <v>9</v>
      </c>
      <c r="H715" s="37">
        <v>14</v>
      </c>
      <c r="I715" s="37">
        <v>59</v>
      </c>
      <c r="J715" s="37">
        <v>48.4</v>
      </c>
      <c r="K715" s="38">
        <v>0.22900000000000001</v>
      </c>
      <c r="L715" s="39">
        <v>0.01</v>
      </c>
      <c r="M715" s="37" t="s">
        <v>4</v>
      </c>
      <c r="N715" s="38">
        <f t="shared" si="12"/>
        <v>0.85789993909624351</v>
      </c>
    </row>
    <row r="716" spans="1:14" x14ac:dyDescent="0.25">
      <c r="A716" s="146">
        <v>2.99</v>
      </c>
      <c r="B716" s="36">
        <v>-111.565</v>
      </c>
      <c r="C716" s="36">
        <v>40.811999999999998</v>
      </c>
      <c r="D716" s="37">
        <v>6</v>
      </c>
      <c r="E716" s="37">
        <v>1978</v>
      </c>
      <c r="F716" s="37">
        <v>12</v>
      </c>
      <c r="G716" s="37">
        <v>10</v>
      </c>
      <c r="H716" s="37">
        <v>14</v>
      </c>
      <c r="I716" s="37">
        <v>59</v>
      </c>
      <c r="J716" s="37">
        <v>7.2</v>
      </c>
      <c r="K716" s="38">
        <v>0.22900000000000001</v>
      </c>
      <c r="L716" s="39">
        <v>0.01</v>
      </c>
      <c r="M716" s="37" t="s">
        <v>4</v>
      </c>
      <c r="N716" s="38">
        <f t="shared" si="12"/>
        <v>0.85789993909624351</v>
      </c>
    </row>
    <row r="717" spans="1:14" x14ac:dyDescent="0.25">
      <c r="A717" s="146">
        <v>2.99</v>
      </c>
      <c r="B717" s="36">
        <v>-111.98099999999999</v>
      </c>
      <c r="C717" s="36">
        <v>39.286000000000001</v>
      </c>
      <c r="D717" s="37">
        <v>7</v>
      </c>
      <c r="E717" s="37">
        <v>1978</v>
      </c>
      <c r="F717" s="37">
        <v>12</v>
      </c>
      <c r="G717" s="37">
        <v>16</v>
      </c>
      <c r="H717" s="37">
        <v>1</v>
      </c>
      <c r="I717" s="37">
        <v>10</v>
      </c>
      <c r="J717" s="37">
        <v>55.9</v>
      </c>
      <c r="K717" s="38">
        <v>0.249</v>
      </c>
      <c r="L717" s="39">
        <v>0.01</v>
      </c>
      <c r="M717" s="37" t="s">
        <v>4</v>
      </c>
      <c r="N717" s="38">
        <f t="shared" si="12"/>
        <v>0.83426135923237854</v>
      </c>
    </row>
    <row r="718" spans="1:14" x14ac:dyDescent="0.25">
      <c r="A718" s="146">
        <v>3.07</v>
      </c>
      <c r="B718" s="36">
        <v>-112.919</v>
      </c>
      <c r="C718" s="36">
        <v>37.579000000000001</v>
      </c>
      <c r="D718" s="37">
        <v>7</v>
      </c>
      <c r="E718" s="37">
        <v>1978</v>
      </c>
      <c r="F718" s="37">
        <v>12</v>
      </c>
      <c r="G718" s="37">
        <v>18</v>
      </c>
      <c r="H718" s="37">
        <v>10</v>
      </c>
      <c r="I718" s="37">
        <v>9</v>
      </c>
      <c r="J718" s="37">
        <v>14.9</v>
      </c>
      <c r="K718" s="38">
        <v>0.249</v>
      </c>
      <c r="L718" s="39">
        <v>0.01</v>
      </c>
      <c r="M718" s="37" t="s">
        <v>4</v>
      </c>
      <c r="N718" s="38">
        <f t="shared" si="12"/>
        <v>0.83426135923237854</v>
      </c>
    </row>
    <row r="719" spans="1:14" x14ac:dyDescent="0.25">
      <c r="A719" s="146">
        <v>3.46</v>
      </c>
      <c r="B719" s="36">
        <v>-113.16800000000001</v>
      </c>
      <c r="C719" s="36">
        <v>37.738999999999997</v>
      </c>
      <c r="D719" s="37">
        <v>0</v>
      </c>
      <c r="E719" s="37">
        <v>1979</v>
      </c>
      <c r="F719" s="37">
        <v>1</v>
      </c>
      <c r="G719" s="37">
        <v>12</v>
      </c>
      <c r="H719" s="37">
        <v>9</v>
      </c>
      <c r="I719" s="37">
        <v>28</v>
      </c>
      <c r="J719" s="37">
        <v>59.5</v>
      </c>
      <c r="K719" s="38">
        <v>0.16300000000000001</v>
      </c>
      <c r="L719" s="39">
        <v>0.01</v>
      </c>
      <c r="M719" s="37" t="s">
        <v>7</v>
      </c>
      <c r="N719" s="38">
        <f t="shared" si="12"/>
        <v>0.92528594949096366</v>
      </c>
    </row>
    <row r="720" spans="1:14" x14ac:dyDescent="0.25">
      <c r="A720" s="146">
        <v>2.91</v>
      </c>
      <c r="B720" s="36">
        <v>-110.58799999999999</v>
      </c>
      <c r="C720" s="36">
        <v>39.506</v>
      </c>
      <c r="D720" s="37">
        <v>7</v>
      </c>
      <c r="E720" s="37">
        <v>1979</v>
      </c>
      <c r="F720" s="37">
        <v>1</v>
      </c>
      <c r="G720" s="37">
        <v>13</v>
      </c>
      <c r="H720" s="37">
        <v>1</v>
      </c>
      <c r="I720" s="37">
        <v>24</v>
      </c>
      <c r="J720" s="37">
        <v>8.1</v>
      </c>
      <c r="K720" s="38">
        <v>0.249</v>
      </c>
      <c r="L720" s="39">
        <v>0.01</v>
      </c>
      <c r="M720" s="37" t="s">
        <v>4</v>
      </c>
      <c r="N720" s="38">
        <f t="shared" si="12"/>
        <v>0.83426135923237854</v>
      </c>
    </row>
    <row r="721" spans="1:14" x14ac:dyDescent="0.25">
      <c r="A721" s="146">
        <v>3.38</v>
      </c>
      <c r="B721" s="36">
        <v>-111.47</v>
      </c>
      <c r="C721" s="36">
        <v>39.091000000000001</v>
      </c>
      <c r="D721" s="37">
        <v>7</v>
      </c>
      <c r="E721" s="37">
        <v>1979</v>
      </c>
      <c r="F721" s="37">
        <v>1</v>
      </c>
      <c r="G721" s="37">
        <v>14</v>
      </c>
      <c r="H721" s="37">
        <v>6</v>
      </c>
      <c r="I721" s="37">
        <v>30</v>
      </c>
      <c r="J721" s="37">
        <v>35.700000000000003</v>
      </c>
      <c r="K721" s="38">
        <v>0.249</v>
      </c>
      <c r="L721" s="39">
        <v>0.01</v>
      </c>
      <c r="M721" s="37" t="s">
        <v>4</v>
      </c>
      <c r="N721" s="38">
        <f t="shared" si="12"/>
        <v>0.83426135923237854</v>
      </c>
    </row>
    <row r="722" spans="1:14" x14ac:dyDescent="0.25">
      <c r="A722" s="146">
        <v>3.07</v>
      </c>
      <c r="B722" s="36">
        <v>-111.54900000000001</v>
      </c>
      <c r="C722" s="36">
        <v>39.572000000000003</v>
      </c>
      <c r="D722" s="37">
        <v>7</v>
      </c>
      <c r="E722" s="37">
        <v>1979</v>
      </c>
      <c r="F722" s="37">
        <v>2</v>
      </c>
      <c r="G722" s="37">
        <v>20</v>
      </c>
      <c r="H722" s="37">
        <v>21</v>
      </c>
      <c r="I722" s="37">
        <v>52</v>
      </c>
      <c r="J722" s="37">
        <v>37.5</v>
      </c>
      <c r="K722" s="38">
        <v>0.249</v>
      </c>
      <c r="L722" s="39">
        <v>0.01</v>
      </c>
      <c r="M722" s="37" t="s">
        <v>4</v>
      </c>
      <c r="N722" s="38">
        <f t="shared" si="12"/>
        <v>0.83426135923237854</v>
      </c>
    </row>
    <row r="723" spans="1:14" x14ac:dyDescent="0.25">
      <c r="A723" s="146">
        <v>3.14</v>
      </c>
      <c r="B723" s="36">
        <v>-111.61</v>
      </c>
      <c r="C723" s="36">
        <v>42.475000000000001</v>
      </c>
      <c r="D723" s="37">
        <v>7</v>
      </c>
      <c r="E723" s="37">
        <v>1979</v>
      </c>
      <c r="F723" s="37">
        <v>3</v>
      </c>
      <c r="G723" s="37">
        <v>23</v>
      </c>
      <c r="H723" s="37">
        <v>3</v>
      </c>
      <c r="I723" s="37">
        <v>34</v>
      </c>
      <c r="J723" s="37">
        <v>48</v>
      </c>
      <c r="K723" s="38">
        <v>0.249</v>
      </c>
      <c r="L723" s="39">
        <v>0.01</v>
      </c>
      <c r="M723" s="37" t="s">
        <v>4</v>
      </c>
      <c r="N723" s="38">
        <f t="shared" si="12"/>
        <v>0.83426135923237854</v>
      </c>
    </row>
    <row r="724" spans="1:14" x14ac:dyDescent="0.25">
      <c r="A724" s="146">
        <v>3.38</v>
      </c>
      <c r="B724" s="36">
        <v>-113.28400000000001</v>
      </c>
      <c r="C724" s="36">
        <v>41.343000000000004</v>
      </c>
      <c r="D724" s="37">
        <v>7</v>
      </c>
      <c r="E724" s="37">
        <v>1979</v>
      </c>
      <c r="F724" s="37">
        <v>3</v>
      </c>
      <c r="G724" s="37">
        <v>25</v>
      </c>
      <c r="H724" s="37">
        <v>21</v>
      </c>
      <c r="I724" s="37">
        <v>41</v>
      </c>
      <c r="J724" s="37">
        <v>55.7</v>
      </c>
      <c r="K724" s="38">
        <v>0.22900000000000001</v>
      </c>
      <c r="L724" s="39">
        <v>0.01</v>
      </c>
      <c r="M724" s="37" t="s">
        <v>4</v>
      </c>
      <c r="N724" s="38">
        <f t="shared" si="12"/>
        <v>0.85789993909624351</v>
      </c>
    </row>
    <row r="725" spans="1:14" x14ac:dyDescent="0.25">
      <c r="A725" s="146">
        <v>3.14</v>
      </c>
      <c r="B725" s="36">
        <v>-112.568</v>
      </c>
      <c r="C725" s="36">
        <v>41.991</v>
      </c>
      <c r="D725" s="37">
        <v>4</v>
      </c>
      <c r="E725" s="37">
        <v>1979</v>
      </c>
      <c r="F725" s="37">
        <v>5</v>
      </c>
      <c r="G725" s="37">
        <v>15</v>
      </c>
      <c r="H725" s="37">
        <v>2</v>
      </c>
      <c r="I725" s="37">
        <v>20</v>
      </c>
      <c r="J725" s="37">
        <v>22.1</v>
      </c>
      <c r="K725" s="38">
        <v>0.249</v>
      </c>
      <c r="L725" s="39">
        <v>0.01</v>
      </c>
      <c r="M725" s="37" t="s">
        <v>4</v>
      </c>
      <c r="N725" s="38">
        <f t="shared" si="12"/>
        <v>0.83426135923237854</v>
      </c>
    </row>
    <row r="726" spans="1:14" x14ac:dyDescent="0.25">
      <c r="A726" s="146">
        <v>3.14</v>
      </c>
      <c r="B726" s="36">
        <v>-112.47199999999999</v>
      </c>
      <c r="C726" s="36">
        <v>38.075000000000003</v>
      </c>
      <c r="D726" s="37">
        <v>7</v>
      </c>
      <c r="E726" s="37">
        <v>1979</v>
      </c>
      <c r="F726" s="37">
        <v>5</v>
      </c>
      <c r="G726" s="37">
        <v>16</v>
      </c>
      <c r="H726" s="37">
        <v>9</v>
      </c>
      <c r="I726" s="37">
        <v>26</v>
      </c>
      <c r="J726" s="37">
        <v>48.6</v>
      </c>
      <c r="K726" s="38">
        <v>0.249</v>
      </c>
      <c r="L726" s="39">
        <v>0.01</v>
      </c>
      <c r="M726" s="37" t="s">
        <v>4</v>
      </c>
      <c r="N726" s="38">
        <f t="shared" si="12"/>
        <v>0.83426135923237854</v>
      </c>
    </row>
    <row r="727" spans="1:14" x14ac:dyDescent="0.25">
      <c r="A727" s="146">
        <v>2.91</v>
      </c>
      <c r="B727" s="36">
        <v>-111.932</v>
      </c>
      <c r="C727" s="36">
        <v>39.896999999999998</v>
      </c>
      <c r="D727" s="37">
        <v>1</v>
      </c>
      <c r="E727" s="37">
        <v>1979</v>
      </c>
      <c r="F727" s="37">
        <v>5</v>
      </c>
      <c r="G727" s="37">
        <v>26</v>
      </c>
      <c r="H727" s="37">
        <v>11</v>
      </c>
      <c r="I727" s="37">
        <v>9</v>
      </c>
      <c r="J727" s="37">
        <v>50.8</v>
      </c>
      <c r="K727" s="38">
        <v>0.249</v>
      </c>
      <c r="L727" s="39">
        <v>0.01</v>
      </c>
      <c r="M727" s="37" t="s">
        <v>4</v>
      </c>
      <c r="N727" s="38">
        <f t="shared" si="12"/>
        <v>0.83426135923237854</v>
      </c>
    </row>
    <row r="728" spans="1:14" x14ac:dyDescent="0.25">
      <c r="A728" s="146">
        <v>3.46</v>
      </c>
      <c r="B728" s="36">
        <v>-111.32599999999999</v>
      </c>
      <c r="C728" s="36">
        <v>42.488999999999997</v>
      </c>
      <c r="D728" s="37">
        <v>7</v>
      </c>
      <c r="E728" s="37">
        <v>1979</v>
      </c>
      <c r="F728" s="37">
        <v>6</v>
      </c>
      <c r="G728" s="37">
        <v>3</v>
      </c>
      <c r="H728" s="37">
        <v>4</v>
      </c>
      <c r="I728" s="37">
        <v>58</v>
      </c>
      <c r="J728" s="37">
        <v>25.8</v>
      </c>
      <c r="K728" s="38">
        <v>0.249</v>
      </c>
      <c r="L728" s="39">
        <v>0.01</v>
      </c>
      <c r="M728" s="37" t="s">
        <v>4</v>
      </c>
      <c r="N728" s="38">
        <f t="shared" si="12"/>
        <v>0.83426135923237854</v>
      </c>
    </row>
    <row r="729" spans="1:14" x14ac:dyDescent="0.25">
      <c r="A729" s="146">
        <v>3.07</v>
      </c>
      <c r="B729" s="36">
        <v>-112.828</v>
      </c>
      <c r="C729" s="36">
        <v>38.045999999999999</v>
      </c>
      <c r="D729" s="37">
        <v>7</v>
      </c>
      <c r="E729" s="37">
        <v>1979</v>
      </c>
      <c r="F729" s="37">
        <v>6</v>
      </c>
      <c r="G729" s="37">
        <v>12</v>
      </c>
      <c r="H729" s="37">
        <v>13</v>
      </c>
      <c r="I729" s="37">
        <v>15</v>
      </c>
      <c r="J729" s="37">
        <v>34.1</v>
      </c>
      <c r="K729" s="38">
        <v>0.249</v>
      </c>
      <c r="L729" s="39">
        <v>0.01</v>
      </c>
      <c r="M729" s="37" t="s">
        <v>4</v>
      </c>
      <c r="N729" s="38">
        <f t="shared" si="12"/>
        <v>0.83426135923237854</v>
      </c>
    </row>
    <row r="730" spans="1:14" x14ac:dyDescent="0.25">
      <c r="A730" s="146">
        <v>3.3</v>
      </c>
      <c r="B730" s="36">
        <v>-110.95</v>
      </c>
      <c r="C730" s="36">
        <v>37.901000000000003</v>
      </c>
      <c r="D730" s="37">
        <v>7</v>
      </c>
      <c r="E730" s="37">
        <v>1979</v>
      </c>
      <c r="F730" s="37">
        <v>6</v>
      </c>
      <c r="G730" s="37">
        <v>22</v>
      </c>
      <c r="H730" s="37">
        <v>20</v>
      </c>
      <c r="I730" s="37">
        <v>24</v>
      </c>
      <c r="J730" s="37">
        <v>34.1</v>
      </c>
      <c r="K730" s="38">
        <v>0.249</v>
      </c>
      <c r="L730" s="39">
        <v>0.01</v>
      </c>
      <c r="M730" s="37" t="s">
        <v>4</v>
      </c>
      <c r="N730" s="38">
        <f t="shared" si="12"/>
        <v>0.83426135923237854</v>
      </c>
    </row>
    <row r="731" spans="1:14" x14ac:dyDescent="0.25">
      <c r="A731" s="146">
        <v>3.3</v>
      </c>
      <c r="B731" s="36">
        <v>-110.592</v>
      </c>
      <c r="C731" s="36">
        <v>37.591999999999999</v>
      </c>
      <c r="D731" s="37">
        <v>7</v>
      </c>
      <c r="E731" s="37">
        <v>1979</v>
      </c>
      <c r="F731" s="37">
        <v>7</v>
      </c>
      <c r="G731" s="37">
        <v>25</v>
      </c>
      <c r="H731" s="37">
        <v>23</v>
      </c>
      <c r="I731" s="37">
        <v>56</v>
      </c>
      <c r="J731" s="37">
        <v>11.7</v>
      </c>
      <c r="K731" s="38">
        <v>0.249</v>
      </c>
      <c r="L731" s="39">
        <v>0.01</v>
      </c>
      <c r="M731" s="37" t="s">
        <v>4</v>
      </c>
      <c r="N731" s="38">
        <f t="shared" si="12"/>
        <v>0.83426135923237854</v>
      </c>
    </row>
    <row r="732" spans="1:14" x14ac:dyDescent="0.25">
      <c r="A732" s="146">
        <v>3.3</v>
      </c>
      <c r="B732" s="36">
        <v>-112.724</v>
      </c>
      <c r="C732" s="36">
        <v>37.76</v>
      </c>
      <c r="D732" s="37">
        <v>7</v>
      </c>
      <c r="E732" s="37">
        <v>1979</v>
      </c>
      <c r="F732" s="37">
        <v>8</v>
      </c>
      <c r="G732" s="37">
        <v>16</v>
      </c>
      <c r="H732" s="37">
        <v>17</v>
      </c>
      <c r="I732" s="37">
        <v>33</v>
      </c>
      <c r="J732" s="37">
        <v>5</v>
      </c>
      <c r="K732" s="38">
        <v>0.22900000000000001</v>
      </c>
      <c r="L732" s="39">
        <v>0.01</v>
      </c>
      <c r="M732" s="37" t="s">
        <v>4</v>
      </c>
      <c r="N732" s="38">
        <f t="shared" si="12"/>
        <v>0.85789993909624351</v>
      </c>
    </row>
    <row r="733" spans="1:14" x14ac:dyDescent="0.25">
      <c r="A733" s="146">
        <v>3.3</v>
      </c>
      <c r="B733" s="36">
        <v>-110.93300000000001</v>
      </c>
      <c r="C733" s="36">
        <v>37.890999999999998</v>
      </c>
      <c r="D733" s="37">
        <v>7</v>
      </c>
      <c r="E733" s="37">
        <v>1979</v>
      </c>
      <c r="F733" s="37">
        <v>10</v>
      </c>
      <c r="G733" s="37">
        <v>23</v>
      </c>
      <c r="H733" s="37">
        <v>4</v>
      </c>
      <c r="I733" s="37">
        <v>17</v>
      </c>
      <c r="J733" s="37">
        <v>19.899999999999999</v>
      </c>
      <c r="K733" s="38">
        <v>0.22900000000000001</v>
      </c>
      <c r="L733" s="39">
        <v>0.01</v>
      </c>
      <c r="M733" s="37" t="s">
        <v>4</v>
      </c>
      <c r="N733" s="38">
        <f t="shared" si="12"/>
        <v>0.85789993909624351</v>
      </c>
    </row>
    <row r="734" spans="1:14" x14ac:dyDescent="0.25">
      <c r="A734" s="146">
        <v>2.91</v>
      </c>
      <c r="B734" s="36">
        <v>-109.655</v>
      </c>
      <c r="C734" s="36">
        <v>39.286000000000001</v>
      </c>
      <c r="D734" s="37">
        <v>7</v>
      </c>
      <c r="E734" s="37">
        <v>1979</v>
      </c>
      <c r="F734" s="37">
        <v>11</v>
      </c>
      <c r="G734" s="37">
        <v>15</v>
      </c>
      <c r="H734" s="37">
        <v>20</v>
      </c>
      <c r="I734" s="37">
        <v>42</v>
      </c>
      <c r="J734" s="37">
        <v>30.6</v>
      </c>
      <c r="K734" s="38">
        <v>0.249</v>
      </c>
      <c r="L734" s="39">
        <v>0.01</v>
      </c>
      <c r="M734" s="37" t="s">
        <v>4</v>
      </c>
      <c r="N734" s="38">
        <f t="shared" si="12"/>
        <v>0.83426135923237854</v>
      </c>
    </row>
    <row r="735" spans="1:14" x14ac:dyDescent="0.25">
      <c r="A735" s="146">
        <v>2.99</v>
      </c>
      <c r="B735" s="36">
        <v>-112.852</v>
      </c>
      <c r="C735" s="36">
        <v>36.906999999999996</v>
      </c>
      <c r="D735" s="37">
        <v>7</v>
      </c>
      <c r="E735" s="37">
        <v>1979</v>
      </c>
      <c r="F735" s="37">
        <v>11</v>
      </c>
      <c r="G735" s="37">
        <v>21</v>
      </c>
      <c r="H735" s="37">
        <v>16</v>
      </c>
      <c r="I735" s="37">
        <v>50</v>
      </c>
      <c r="J735" s="37">
        <v>5.0999999999999996</v>
      </c>
      <c r="K735" s="38">
        <v>0.249</v>
      </c>
      <c r="L735" s="39">
        <v>0.01</v>
      </c>
      <c r="M735" s="37" t="s">
        <v>4</v>
      </c>
      <c r="N735" s="38">
        <f t="shared" si="12"/>
        <v>0.83426135923237854</v>
      </c>
    </row>
    <row r="736" spans="1:14" x14ac:dyDescent="0.25">
      <c r="A736" s="146">
        <v>2.99</v>
      </c>
      <c r="B736" s="36">
        <v>-112.04300000000001</v>
      </c>
      <c r="C736" s="36">
        <v>38.975000000000001</v>
      </c>
      <c r="D736" s="37">
        <v>0</v>
      </c>
      <c r="E736" s="37">
        <v>1979</v>
      </c>
      <c r="F736" s="37">
        <v>12</v>
      </c>
      <c r="G736" s="37">
        <v>16</v>
      </c>
      <c r="H736" s="37">
        <v>19</v>
      </c>
      <c r="I736" s="37">
        <v>32</v>
      </c>
      <c r="J736" s="37">
        <v>45.5</v>
      </c>
      <c r="K736" s="38">
        <v>0.249</v>
      </c>
      <c r="L736" s="39">
        <v>0.01</v>
      </c>
      <c r="M736" s="37" t="s">
        <v>4</v>
      </c>
      <c r="N736" s="38">
        <f t="shared" si="12"/>
        <v>0.83426135923237854</v>
      </c>
    </row>
    <row r="737" spans="1:14" x14ac:dyDescent="0.25">
      <c r="A737" s="146">
        <v>2.91</v>
      </c>
      <c r="B737" s="36">
        <v>-111.161</v>
      </c>
      <c r="C737" s="36">
        <v>42.473999999999997</v>
      </c>
      <c r="D737" s="37">
        <v>7</v>
      </c>
      <c r="E737" s="37">
        <v>1979</v>
      </c>
      <c r="F737" s="37">
        <v>12</v>
      </c>
      <c r="G737" s="37">
        <v>20</v>
      </c>
      <c r="H737" s="37">
        <v>21</v>
      </c>
      <c r="I737" s="37">
        <v>45</v>
      </c>
      <c r="J737" s="37">
        <v>26.4</v>
      </c>
      <c r="K737" s="38">
        <v>0.249</v>
      </c>
      <c r="L737" s="39">
        <v>0.01</v>
      </c>
      <c r="M737" s="37" t="s">
        <v>4</v>
      </c>
      <c r="N737" s="38">
        <f t="shared" si="12"/>
        <v>0.83426135923237854</v>
      </c>
    </row>
    <row r="738" spans="1:14" x14ac:dyDescent="0.25">
      <c r="A738" s="146">
        <v>2.99</v>
      </c>
      <c r="B738" s="36">
        <v>-111.67</v>
      </c>
      <c r="C738" s="36">
        <v>41.673000000000002</v>
      </c>
      <c r="D738" s="37">
        <v>8</v>
      </c>
      <c r="E738" s="37">
        <v>1980</v>
      </c>
      <c r="F738" s="37">
        <v>1</v>
      </c>
      <c r="G738" s="37">
        <v>6</v>
      </c>
      <c r="H738" s="37">
        <v>21</v>
      </c>
      <c r="I738" s="37">
        <v>47</v>
      </c>
      <c r="J738" s="37">
        <v>24.3</v>
      </c>
      <c r="K738" s="38">
        <v>0.249</v>
      </c>
      <c r="L738" s="39">
        <v>0.01</v>
      </c>
      <c r="M738" s="37" t="s">
        <v>4</v>
      </c>
      <c r="N738" s="38">
        <f t="shared" si="12"/>
        <v>0.83426135923237854</v>
      </c>
    </row>
    <row r="739" spans="1:14" x14ac:dyDescent="0.25">
      <c r="A739" s="146">
        <v>2.91</v>
      </c>
      <c r="B739" s="36">
        <v>-110.68899999999999</v>
      </c>
      <c r="C739" s="36">
        <v>37.738999999999997</v>
      </c>
      <c r="D739" s="37">
        <v>7</v>
      </c>
      <c r="E739" s="37">
        <v>1980</v>
      </c>
      <c r="F739" s="37">
        <v>1</v>
      </c>
      <c r="G739" s="37">
        <v>30</v>
      </c>
      <c r="H739" s="37">
        <v>6</v>
      </c>
      <c r="I739" s="37">
        <v>49</v>
      </c>
      <c r="J739" s="37">
        <v>57.3</v>
      </c>
      <c r="K739" s="38">
        <v>0.22900000000000001</v>
      </c>
      <c r="L739" s="39">
        <v>0.01</v>
      </c>
      <c r="M739" s="37" t="s">
        <v>4</v>
      </c>
      <c r="N739" s="38">
        <f t="shared" si="12"/>
        <v>0.85789993909624351</v>
      </c>
    </row>
    <row r="740" spans="1:14" x14ac:dyDescent="0.25">
      <c r="A740" s="146">
        <v>3.07</v>
      </c>
      <c r="B740" s="36">
        <v>-112.495</v>
      </c>
      <c r="C740" s="36">
        <v>42.104999999999997</v>
      </c>
      <c r="D740" s="37">
        <v>3</v>
      </c>
      <c r="E740" s="37">
        <v>1980</v>
      </c>
      <c r="F740" s="37">
        <v>2</v>
      </c>
      <c r="G740" s="37">
        <v>6</v>
      </c>
      <c r="H740" s="37">
        <v>2</v>
      </c>
      <c r="I740" s="37">
        <v>3</v>
      </c>
      <c r="J740" s="37">
        <v>6.8</v>
      </c>
      <c r="K740" s="38">
        <v>0.22900000000000001</v>
      </c>
      <c r="L740" s="39">
        <v>0.01</v>
      </c>
      <c r="M740" s="37" t="s">
        <v>4</v>
      </c>
      <c r="N740" s="38">
        <f t="shared" si="12"/>
        <v>0.85789993909624351</v>
      </c>
    </row>
    <row r="741" spans="1:14" x14ac:dyDescent="0.25">
      <c r="A741" s="146">
        <v>3.54</v>
      </c>
      <c r="B741" s="36">
        <v>-111.28100000000001</v>
      </c>
      <c r="C741" s="36">
        <v>42.435000000000002</v>
      </c>
      <c r="D741" s="37">
        <v>7</v>
      </c>
      <c r="E741" s="37">
        <v>1980</v>
      </c>
      <c r="F741" s="37">
        <v>3</v>
      </c>
      <c r="G741" s="37">
        <v>10</v>
      </c>
      <c r="H741" s="37">
        <v>20</v>
      </c>
      <c r="I741" s="37">
        <v>28</v>
      </c>
      <c r="J741" s="37">
        <v>41.4</v>
      </c>
      <c r="K741" s="38">
        <v>0.22900000000000001</v>
      </c>
      <c r="L741" s="39">
        <v>0.01</v>
      </c>
      <c r="M741" s="37" t="s">
        <v>4</v>
      </c>
      <c r="N741" s="38">
        <f t="shared" si="12"/>
        <v>0.85789993909624351</v>
      </c>
    </row>
    <row r="742" spans="1:14" x14ac:dyDescent="0.25">
      <c r="A742" s="146">
        <v>2.99</v>
      </c>
      <c r="B742" s="36">
        <v>-113.07599999999999</v>
      </c>
      <c r="C742" s="36">
        <v>38.168999999999997</v>
      </c>
      <c r="D742" s="37">
        <v>7</v>
      </c>
      <c r="E742" s="37">
        <v>1980</v>
      </c>
      <c r="F742" s="37">
        <v>3</v>
      </c>
      <c r="G742" s="37">
        <v>21</v>
      </c>
      <c r="H742" s="37">
        <v>9</v>
      </c>
      <c r="I742" s="37">
        <v>48</v>
      </c>
      <c r="J742" s="37">
        <v>0.4</v>
      </c>
      <c r="K742" s="38">
        <v>0.249</v>
      </c>
      <c r="L742" s="39">
        <v>0.01</v>
      </c>
      <c r="M742" s="37" t="s">
        <v>4</v>
      </c>
      <c r="N742" s="38">
        <f t="shared" si="12"/>
        <v>0.83426135923237854</v>
      </c>
    </row>
    <row r="743" spans="1:14" x14ac:dyDescent="0.25">
      <c r="A743" s="146">
        <v>2.91</v>
      </c>
      <c r="B743" s="36">
        <v>-112.00700000000001</v>
      </c>
      <c r="C743" s="36">
        <v>38.036999999999999</v>
      </c>
      <c r="D743" s="37">
        <v>7</v>
      </c>
      <c r="E743" s="37">
        <v>1980</v>
      </c>
      <c r="F743" s="37">
        <v>4</v>
      </c>
      <c r="G743" s="37">
        <v>3</v>
      </c>
      <c r="H743" s="37">
        <v>23</v>
      </c>
      <c r="I743" s="37">
        <v>0</v>
      </c>
      <c r="J743" s="37">
        <v>59.1</v>
      </c>
      <c r="K743" s="38">
        <v>0.249</v>
      </c>
      <c r="L743" s="39">
        <v>0.01</v>
      </c>
      <c r="M743" s="37" t="s">
        <v>4</v>
      </c>
      <c r="N743" s="38">
        <f t="shared" si="12"/>
        <v>0.83426135923237854</v>
      </c>
    </row>
    <row r="744" spans="1:14" x14ac:dyDescent="0.25">
      <c r="A744" s="146">
        <v>3.3</v>
      </c>
      <c r="B744" s="36">
        <v>-113.286</v>
      </c>
      <c r="C744" s="36">
        <v>41.337000000000003</v>
      </c>
      <c r="D744" s="37">
        <v>7</v>
      </c>
      <c r="E744" s="37">
        <v>1980</v>
      </c>
      <c r="F744" s="37">
        <v>4</v>
      </c>
      <c r="G744" s="37">
        <v>4</v>
      </c>
      <c r="H744" s="37">
        <v>0</v>
      </c>
      <c r="I744" s="37">
        <v>45</v>
      </c>
      <c r="J744" s="37">
        <v>4.5</v>
      </c>
      <c r="K744" s="38">
        <v>0.22900000000000001</v>
      </c>
      <c r="L744" s="39">
        <v>0.01</v>
      </c>
      <c r="M744" s="37" t="s">
        <v>4</v>
      </c>
      <c r="N744" s="38">
        <f t="shared" si="12"/>
        <v>0.85789993909624351</v>
      </c>
    </row>
    <row r="745" spans="1:14" x14ac:dyDescent="0.25">
      <c r="A745" s="146">
        <v>2.91</v>
      </c>
      <c r="B745" s="36">
        <v>-111.56100000000001</v>
      </c>
      <c r="C745" s="36">
        <v>38.965000000000003</v>
      </c>
      <c r="D745" s="37">
        <v>7</v>
      </c>
      <c r="E745" s="37">
        <v>1980</v>
      </c>
      <c r="F745" s="37">
        <v>4</v>
      </c>
      <c r="G745" s="37">
        <v>17</v>
      </c>
      <c r="H745" s="37">
        <v>12</v>
      </c>
      <c r="I745" s="37">
        <v>14</v>
      </c>
      <c r="J745" s="37">
        <v>26.1</v>
      </c>
      <c r="K745" s="38">
        <v>0.249</v>
      </c>
      <c r="L745" s="39">
        <v>0.01</v>
      </c>
      <c r="M745" s="37" t="s">
        <v>4</v>
      </c>
      <c r="N745" s="38">
        <f t="shared" si="12"/>
        <v>0.83426135923237854</v>
      </c>
    </row>
    <row r="746" spans="1:14" x14ac:dyDescent="0.25">
      <c r="A746" s="146">
        <v>2.91</v>
      </c>
      <c r="B746" s="36">
        <v>-112.017</v>
      </c>
      <c r="C746" s="36">
        <v>38.947000000000003</v>
      </c>
      <c r="D746" s="37">
        <v>0</v>
      </c>
      <c r="E746" s="37">
        <v>1980</v>
      </c>
      <c r="F746" s="37">
        <v>4</v>
      </c>
      <c r="G746" s="37">
        <v>18</v>
      </c>
      <c r="H746" s="37">
        <v>19</v>
      </c>
      <c r="I746" s="37">
        <v>43</v>
      </c>
      <c r="J746" s="37">
        <v>6.9</v>
      </c>
      <c r="K746" s="38">
        <v>0.249</v>
      </c>
      <c r="L746" s="39">
        <v>0.01</v>
      </c>
      <c r="M746" s="37" t="s">
        <v>4</v>
      </c>
      <c r="N746" s="38">
        <f t="shared" si="12"/>
        <v>0.83426135923237854</v>
      </c>
    </row>
    <row r="747" spans="1:14" x14ac:dyDescent="0.25">
      <c r="A747" s="146">
        <v>3.54</v>
      </c>
      <c r="B747" s="36">
        <v>-114.083</v>
      </c>
      <c r="C747" s="36">
        <v>37.302</v>
      </c>
      <c r="D747" s="37">
        <v>7</v>
      </c>
      <c r="E747" s="37">
        <v>1980</v>
      </c>
      <c r="F747" s="37">
        <v>4</v>
      </c>
      <c r="G747" s="37">
        <v>28</v>
      </c>
      <c r="H747" s="37">
        <v>21</v>
      </c>
      <c r="I747" s="37">
        <v>47</v>
      </c>
      <c r="J747" s="37">
        <v>35</v>
      </c>
      <c r="K747" s="38">
        <v>0.22900000000000001</v>
      </c>
      <c r="L747" s="39">
        <v>0.01</v>
      </c>
      <c r="M747" s="37" t="s">
        <v>4</v>
      </c>
      <c r="N747" s="38">
        <f t="shared" si="12"/>
        <v>0.85789993909624351</v>
      </c>
    </row>
    <row r="748" spans="1:14" x14ac:dyDescent="0.25">
      <c r="A748" s="146">
        <v>2.99</v>
      </c>
      <c r="B748" s="36">
        <v>-113.49</v>
      </c>
      <c r="C748" s="36">
        <v>36.927</v>
      </c>
      <c r="D748" s="37">
        <v>7</v>
      </c>
      <c r="E748" s="37">
        <v>1980</v>
      </c>
      <c r="F748" s="37">
        <v>4</v>
      </c>
      <c r="G748" s="37">
        <v>29</v>
      </c>
      <c r="H748" s="37">
        <v>18</v>
      </c>
      <c r="I748" s="37">
        <v>25</v>
      </c>
      <c r="J748" s="37">
        <v>10.1</v>
      </c>
      <c r="K748" s="38">
        <v>0.249</v>
      </c>
      <c r="L748" s="39">
        <v>0.01</v>
      </c>
      <c r="M748" s="37" t="s">
        <v>4</v>
      </c>
      <c r="N748" s="38">
        <f t="shared" si="12"/>
        <v>0.83426135923237854</v>
      </c>
    </row>
    <row r="749" spans="1:14" x14ac:dyDescent="0.25">
      <c r="A749" s="146">
        <v>2.91</v>
      </c>
      <c r="B749" s="36">
        <v>-112.46599999999999</v>
      </c>
      <c r="C749" s="36">
        <v>42.106999999999999</v>
      </c>
      <c r="D749" s="37">
        <v>4</v>
      </c>
      <c r="E749" s="37">
        <v>1980</v>
      </c>
      <c r="F749" s="37">
        <v>5</v>
      </c>
      <c r="G749" s="37">
        <v>4</v>
      </c>
      <c r="H749" s="37">
        <v>0</v>
      </c>
      <c r="I749" s="37">
        <v>32</v>
      </c>
      <c r="J749" s="37">
        <v>40.200000000000003</v>
      </c>
      <c r="K749" s="38">
        <v>0.249</v>
      </c>
      <c r="L749" s="39">
        <v>0.01</v>
      </c>
      <c r="M749" s="37" t="s">
        <v>4</v>
      </c>
      <c r="N749" s="38">
        <f t="shared" si="12"/>
        <v>0.83426135923237854</v>
      </c>
    </row>
    <row r="750" spans="1:14" x14ac:dyDescent="0.25">
      <c r="A750" s="146">
        <v>3.22</v>
      </c>
      <c r="B750" s="36">
        <v>-112.026</v>
      </c>
      <c r="C750" s="36">
        <v>39.709000000000003</v>
      </c>
      <c r="D750" s="37">
        <v>7</v>
      </c>
      <c r="E750" s="37">
        <v>1980</v>
      </c>
      <c r="F750" s="37">
        <v>5</v>
      </c>
      <c r="G750" s="37">
        <v>17</v>
      </c>
      <c r="H750" s="37">
        <v>9</v>
      </c>
      <c r="I750" s="37">
        <v>3</v>
      </c>
      <c r="J750" s="37">
        <v>38.6</v>
      </c>
      <c r="K750" s="38">
        <v>0.249</v>
      </c>
      <c r="L750" s="39">
        <v>0.01</v>
      </c>
      <c r="M750" s="37" t="s">
        <v>4</v>
      </c>
      <c r="N750" s="38">
        <f t="shared" si="12"/>
        <v>0.83426135923237854</v>
      </c>
    </row>
    <row r="751" spans="1:14" x14ac:dyDescent="0.25">
      <c r="A751" s="146">
        <v>2.91</v>
      </c>
      <c r="B751" s="36">
        <v>-111.89400000000001</v>
      </c>
      <c r="C751" s="36">
        <v>39.311999999999998</v>
      </c>
      <c r="D751" s="37">
        <v>7</v>
      </c>
      <c r="E751" s="37">
        <v>1980</v>
      </c>
      <c r="F751" s="37">
        <v>5</v>
      </c>
      <c r="G751" s="37">
        <v>25</v>
      </c>
      <c r="H751" s="37">
        <v>18</v>
      </c>
      <c r="I751" s="37">
        <v>53</v>
      </c>
      <c r="J751" s="37">
        <v>54.8</v>
      </c>
      <c r="K751" s="38">
        <v>0.249</v>
      </c>
      <c r="L751" s="39">
        <v>0.01</v>
      </c>
      <c r="M751" s="37" t="s">
        <v>4</v>
      </c>
      <c r="N751" s="38">
        <f t="shared" si="12"/>
        <v>0.83426135923237854</v>
      </c>
    </row>
    <row r="752" spans="1:14" x14ac:dyDescent="0.25">
      <c r="A752" s="146">
        <v>3.07</v>
      </c>
      <c r="B752" s="36">
        <v>-110.495</v>
      </c>
      <c r="C752" s="36">
        <v>41.704999999999998</v>
      </c>
      <c r="D752" s="37">
        <v>7</v>
      </c>
      <c r="E752" s="37">
        <v>1980</v>
      </c>
      <c r="F752" s="37">
        <v>6</v>
      </c>
      <c r="G752" s="37">
        <v>7</v>
      </c>
      <c r="H752" s="37">
        <v>2</v>
      </c>
      <c r="I752" s="37">
        <v>15</v>
      </c>
      <c r="J752" s="37">
        <v>50</v>
      </c>
      <c r="K752" s="38">
        <v>0.249</v>
      </c>
      <c r="L752" s="39">
        <v>0.01</v>
      </c>
      <c r="M752" s="37" t="s">
        <v>4</v>
      </c>
      <c r="N752" s="38">
        <f t="shared" si="12"/>
        <v>0.83426135923237854</v>
      </c>
    </row>
    <row r="753" spans="1:14" x14ac:dyDescent="0.25">
      <c r="A753" s="146">
        <v>2.99</v>
      </c>
      <c r="B753" s="36">
        <v>-112.14</v>
      </c>
      <c r="C753" s="36">
        <v>38.793999999999997</v>
      </c>
      <c r="D753" s="37">
        <v>7</v>
      </c>
      <c r="E753" s="37">
        <v>1980</v>
      </c>
      <c r="F753" s="37">
        <v>6</v>
      </c>
      <c r="G753" s="37">
        <v>10</v>
      </c>
      <c r="H753" s="37">
        <v>14</v>
      </c>
      <c r="I753" s="37">
        <v>45</v>
      </c>
      <c r="J753" s="37">
        <v>18.899999999999999</v>
      </c>
      <c r="K753" s="38">
        <v>0.249</v>
      </c>
      <c r="L753" s="39">
        <v>0.01</v>
      </c>
      <c r="M753" s="37" t="s">
        <v>4</v>
      </c>
      <c r="N753" s="38">
        <f t="shared" si="12"/>
        <v>0.83426135923237854</v>
      </c>
    </row>
    <row r="754" spans="1:14" x14ac:dyDescent="0.25">
      <c r="A754" s="146">
        <v>2.91</v>
      </c>
      <c r="B754" s="36">
        <v>-111.298</v>
      </c>
      <c r="C754" s="36">
        <v>38.774000000000001</v>
      </c>
      <c r="D754" s="37">
        <v>7</v>
      </c>
      <c r="E754" s="37">
        <v>1980</v>
      </c>
      <c r="F754" s="37">
        <v>6</v>
      </c>
      <c r="G754" s="37">
        <v>19</v>
      </c>
      <c r="H754" s="37">
        <v>12</v>
      </c>
      <c r="I754" s="37">
        <v>26</v>
      </c>
      <c r="J754" s="37">
        <v>46.8</v>
      </c>
      <c r="K754" s="38">
        <v>0.249</v>
      </c>
      <c r="L754" s="39">
        <v>0.01</v>
      </c>
      <c r="M754" s="37" t="s">
        <v>4</v>
      </c>
      <c r="N754" s="38">
        <f t="shared" si="12"/>
        <v>0.83426135923237854</v>
      </c>
    </row>
    <row r="755" spans="1:14" x14ac:dyDescent="0.25">
      <c r="A755" s="146">
        <v>2.99</v>
      </c>
      <c r="B755" s="36">
        <v>-111.905</v>
      </c>
      <c r="C755" s="36">
        <v>39.262</v>
      </c>
      <c r="D755" s="37">
        <v>7</v>
      </c>
      <c r="E755" s="37">
        <v>1980</v>
      </c>
      <c r="F755" s="37">
        <v>7</v>
      </c>
      <c r="G755" s="37">
        <v>5</v>
      </c>
      <c r="H755" s="37">
        <v>19</v>
      </c>
      <c r="I755" s="37">
        <v>36</v>
      </c>
      <c r="J755" s="37">
        <v>11.3</v>
      </c>
      <c r="K755" s="38">
        <v>0.22900000000000001</v>
      </c>
      <c r="L755" s="39">
        <v>0.01</v>
      </c>
      <c r="M755" s="37" t="s">
        <v>4</v>
      </c>
      <c r="N755" s="38">
        <f t="shared" si="12"/>
        <v>0.85789993909624351</v>
      </c>
    </row>
    <row r="756" spans="1:14" x14ac:dyDescent="0.25">
      <c r="A756" s="146">
        <v>3.07</v>
      </c>
      <c r="B756" s="36">
        <v>-111.678</v>
      </c>
      <c r="C756" s="36">
        <v>42.365000000000002</v>
      </c>
      <c r="D756" s="37">
        <v>7</v>
      </c>
      <c r="E756" s="37">
        <v>1980</v>
      </c>
      <c r="F756" s="37">
        <v>7</v>
      </c>
      <c r="G756" s="37">
        <v>11</v>
      </c>
      <c r="H756" s="37">
        <v>21</v>
      </c>
      <c r="I756" s="37">
        <v>17</v>
      </c>
      <c r="J756" s="37">
        <v>32.299999999999997</v>
      </c>
      <c r="K756" s="38">
        <v>0.249</v>
      </c>
      <c r="L756" s="39">
        <v>0.01</v>
      </c>
      <c r="M756" s="37" t="s">
        <v>4</v>
      </c>
      <c r="N756" s="38">
        <f t="shared" si="12"/>
        <v>0.83426135923237854</v>
      </c>
    </row>
    <row r="757" spans="1:14" x14ac:dyDescent="0.25">
      <c r="A757" s="146">
        <v>2.91</v>
      </c>
      <c r="B757" s="36">
        <v>-111.893</v>
      </c>
      <c r="C757" s="36">
        <v>39.290999999999997</v>
      </c>
      <c r="D757" s="37">
        <v>7</v>
      </c>
      <c r="E757" s="37">
        <v>1980</v>
      </c>
      <c r="F757" s="37">
        <v>7</v>
      </c>
      <c r="G757" s="37">
        <v>26</v>
      </c>
      <c r="H757" s="37">
        <v>14</v>
      </c>
      <c r="I757" s="37">
        <v>1</v>
      </c>
      <c r="J757" s="37">
        <v>43.2</v>
      </c>
      <c r="K757" s="38">
        <v>0.249</v>
      </c>
      <c r="L757" s="39">
        <v>0.01</v>
      </c>
      <c r="M757" s="37" t="s">
        <v>4</v>
      </c>
      <c r="N757" s="38">
        <f t="shared" si="12"/>
        <v>0.83426135923237854</v>
      </c>
    </row>
    <row r="758" spans="1:14" x14ac:dyDescent="0.25">
      <c r="A758" s="146">
        <v>3.07</v>
      </c>
      <c r="B758" s="36">
        <v>-113.16</v>
      </c>
      <c r="C758" s="36">
        <v>41.436</v>
      </c>
      <c r="D758" s="37">
        <v>7</v>
      </c>
      <c r="E758" s="37">
        <v>1980</v>
      </c>
      <c r="F758" s="37">
        <v>8</v>
      </c>
      <c r="G758" s="37">
        <v>1</v>
      </c>
      <c r="H758" s="37">
        <v>1</v>
      </c>
      <c r="I758" s="37">
        <v>16</v>
      </c>
      <c r="J758" s="37">
        <v>22.9</v>
      </c>
      <c r="K758" s="38">
        <v>0.22900000000000001</v>
      </c>
      <c r="L758" s="39">
        <v>0.01</v>
      </c>
      <c r="M758" s="37" t="s">
        <v>4</v>
      </c>
      <c r="N758" s="38">
        <f t="shared" si="12"/>
        <v>0.85789993909624351</v>
      </c>
    </row>
    <row r="759" spans="1:14" x14ac:dyDescent="0.25">
      <c r="A759" s="146">
        <v>3.3</v>
      </c>
      <c r="B759" s="36">
        <v>-112.96899999999999</v>
      </c>
      <c r="C759" s="36">
        <v>37.807000000000002</v>
      </c>
      <c r="D759" s="37">
        <v>16</v>
      </c>
      <c r="E759" s="37">
        <v>1980</v>
      </c>
      <c r="F759" s="37">
        <v>8</v>
      </c>
      <c r="G759" s="37">
        <v>3</v>
      </c>
      <c r="H759" s="37">
        <v>6</v>
      </c>
      <c r="I759" s="37">
        <v>8</v>
      </c>
      <c r="J759" s="37">
        <v>28.6</v>
      </c>
      <c r="K759" s="38">
        <v>0.22900000000000001</v>
      </c>
      <c r="L759" s="39">
        <v>0.01</v>
      </c>
      <c r="M759" s="37" t="s">
        <v>4</v>
      </c>
      <c r="N759" s="38">
        <f t="shared" si="12"/>
        <v>0.85789993909624351</v>
      </c>
    </row>
    <row r="760" spans="1:14" x14ac:dyDescent="0.25">
      <c r="A760" s="146">
        <v>3.3</v>
      </c>
      <c r="B760" s="36">
        <v>-111.685</v>
      </c>
      <c r="C760" s="36">
        <v>41.661999999999999</v>
      </c>
      <c r="D760" s="37">
        <v>7</v>
      </c>
      <c r="E760" s="37">
        <v>1980</v>
      </c>
      <c r="F760" s="37">
        <v>8</v>
      </c>
      <c r="G760" s="37">
        <v>15</v>
      </c>
      <c r="H760" s="37">
        <v>6</v>
      </c>
      <c r="I760" s="37">
        <v>25</v>
      </c>
      <c r="J760" s="37">
        <v>23.7</v>
      </c>
      <c r="K760" s="38">
        <v>0.22900000000000001</v>
      </c>
      <c r="L760" s="39">
        <v>0.01</v>
      </c>
      <c r="M760" s="37" t="s">
        <v>4</v>
      </c>
      <c r="N760" s="38">
        <f t="shared" si="12"/>
        <v>0.85789993909624351</v>
      </c>
    </row>
    <row r="761" spans="1:14" x14ac:dyDescent="0.25">
      <c r="A761" s="146">
        <v>3.3</v>
      </c>
      <c r="B761" s="36">
        <v>-109.023</v>
      </c>
      <c r="C761" s="36">
        <v>42.41</v>
      </c>
      <c r="D761" s="37">
        <v>7</v>
      </c>
      <c r="E761" s="37">
        <v>1980</v>
      </c>
      <c r="F761" s="37">
        <v>9</v>
      </c>
      <c r="G761" s="37">
        <v>4</v>
      </c>
      <c r="H761" s="37">
        <v>20</v>
      </c>
      <c r="I761" s="37">
        <v>2</v>
      </c>
      <c r="J761" s="37">
        <v>12.2</v>
      </c>
      <c r="K761" s="38">
        <v>0.249</v>
      </c>
      <c r="L761" s="39">
        <v>0.01</v>
      </c>
      <c r="M761" s="37" t="s">
        <v>4</v>
      </c>
      <c r="N761" s="38">
        <f t="shared" si="12"/>
        <v>0.83426135923237854</v>
      </c>
    </row>
    <row r="762" spans="1:14" x14ac:dyDescent="0.25">
      <c r="A762" s="146">
        <v>3.14</v>
      </c>
      <c r="B762" s="36">
        <v>-113.139</v>
      </c>
      <c r="C762" s="36">
        <v>38.134</v>
      </c>
      <c r="D762" s="37">
        <v>7</v>
      </c>
      <c r="E762" s="37">
        <v>1980</v>
      </c>
      <c r="F762" s="37">
        <v>9</v>
      </c>
      <c r="G762" s="37">
        <v>10</v>
      </c>
      <c r="H762" s="37">
        <v>1</v>
      </c>
      <c r="I762" s="37">
        <v>7</v>
      </c>
      <c r="J762" s="37">
        <v>37.5</v>
      </c>
      <c r="K762" s="38">
        <v>0.22900000000000001</v>
      </c>
      <c r="L762" s="39">
        <v>0.01</v>
      </c>
      <c r="M762" s="37" t="s">
        <v>4</v>
      </c>
      <c r="N762" s="38">
        <f t="shared" si="12"/>
        <v>0.85789993909624351</v>
      </c>
    </row>
    <row r="763" spans="1:14" x14ac:dyDescent="0.25">
      <c r="A763" s="146">
        <v>2.91</v>
      </c>
      <c r="B763" s="36">
        <v>-111.59099999999999</v>
      </c>
      <c r="C763" s="36">
        <v>41.7</v>
      </c>
      <c r="D763" s="37">
        <v>13</v>
      </c>
      <c r="E763" s="37">
        <v>1980</v>
      </c>
      <c r="F763" s="37">
        <v>9</v>
      </c>
      <c r="G763" s="37">
        <v>16</v>
      </c>
      <c r="H763" s="37">
        <v>1</v>
      </c>
      <c r="I763" s="37">
        <v>48</v>
      </c>
      <c r="J763" s="37">
        <v>43.9</v>
      </c>
      <c r="K763" s="38">
        <v>0.22900000000000001</v>
      </c>
      <c r="L763" s="39">
        <v>0.01</v>
      </c>
      <c r="M763" s="37" t="s">
        <v>4</v>
      </c>
      <c r="N763" s="38">
        <f t="shared" si="12"/>
        <v>0.85789993909624351</v>
      </c>
    </row>
    <row r="764" spans="1:14" x14ac:dyDescent="0.25">
      <c r="A764" s="146">
        <v>3.07</v>
      </c>
      <c r="B764" s="36">
        <v>-112.486</v>
      </c>
      <c r="C764" s="36">
        <v>42.148000000000003</v>
      </c>
      <c r="D764" s="37">
        <v>6</v>
      </c>
      <c r="E764" s="37">
        <v>1980</v>
      </c>
      <c r="F764" s="37">
        <v>10</v>
      </c>
      <c r="G764" s="37">
        <v>22</v>
      </c>
      <c r="H764" s="37">
        <v>9</v>
      </c>
      <c r="I764" s="37">
        <v>26</v>
      </c>
      <c r="J764" s="37">
        <v>34.4</v>
      </c>
      <c r="K764" s="38">
        <v>0.249</v>
      </c>
      <c r="L764" s="39">
        <v>0.01</v>
      </c>
      <c r="M764" s="37" t="s">
        <v>4</v>
      </c>
      <c r="N764" s="38">
        <f t="shared" si="12"/>
        <v>0.83426135923237854</v>
      </c>
    </row>
    <row r="765" spans="1:14" x14ac:dyDescent="0.25">
      <c r="A765" s="146">
        <v>2.99</v>
      </c>
      <c r="B765" s="36">
        <v>-111.69499999999999</v>
      </c>
      <c r="C765" s="36">
        <v>41.768000000000001</v>
      </c>
      <c r="D765" s="37">
        <v>8</v>
      </c>
      <c r="E765" s="37">
        <v>1980</v>
      </c>
      <c r="F765" s="37">
        <v>10</v>
      </c>
      <c r="G765" s="37">
        <v>29</v>
      </c>
      <c r="H765" s="37">
        <v>7</v>
      </c>
      <c r="I765" s="37">
        <v>30</v>
      </c>
      <c r="J765" s="37">
        <v>54.6</v>
      </c>
      <c r="K765" s="38">
        <v>0.249</v>
      </c>
      <c r="L765" s="39">
        <v>0.01</v>
      </c>
      <c r="M765" s="37" t="s">
        <v>4</v>
      </c>
      <c r="N765" s="38">
        <f t="shared" si="12"/>
        <v>0.83426135923237854</v>
      </c>
    </row>
    <row r="766" spans="1:14" x14ac:dyDescent="0.25">
      <c r="A766" s="146">
        <v>3.14</v>
      </c>
      <c r="B766" s="36">
        <v>-111.07899999999999</v>
      </c>
      <c r="C766" s="36">
        <v>39.090000000000003</v>
      </c>
      <c r="D766" s="37">
        <v>7</v>
      </c>
      <c r="E766" s="37">
        <v>1980</v>
      </c>
      <c r="F766" s="37">
        <v>11</v>
      </c>
      <c r="G766" s="37">
        <v>24</v>
      </c>
      <c r="H766" s="37">
        <v>16</v>
      </c>
      <c r="I766" s="37">
        <v>26</v>
      </c>
      <c r="J766" s="37">
        <v>10.5</v>
      </c>
      <c r="K766" s="38">
        <v>0.22900000000000001</v>
      </c>
      <c r="L766" s="39">
        <v>0.01</v>
      </c>
      <c r="M766" s="37" t="s">
        <v>4</v>
      </c>
      <c r="N766" s="38">
        <f t="shared" si="12"/>
        <v>0.85789993909624351</v>
      </c>
    </row>
    <row r="767" spans="1:14" x14ac:dyDescent="0.25">
      <c r="A767" s="146">
        <v>2.91</v>
      </c>
      <c r="B767" s="36">
        <v>-114.16</v>
      </c>
      <c r="C767" s="36">
        <v>40.415999999999997</v>
      </c>
      <c r="D767" s="37">
        <v>7</v>
      </c>
      <c r="E767" s="37">
        <v>1980</v>
      </c>
      <c r="F767" s="37">
        <v>12</v>
      </c>
      <c r="G767" s="37">
        <v>21</v>
      </c>
      <c r="H767" s="37">
        <v>7</v>
      </c>
      <c r="I767" s="37">
        <v>47</v>
      </c>
      <c r="J767" s="37">
        <v>31.9</v>
      </c>
      <c r="K767" s="38">
        <v>0.22900000000000001</v>
      </c>
      <c r="L767" s="39">
        <v>0.01</v>
      </c>
      <c r="M767" s="37" t="s">
        <v>4</v>
      </c>
      <c r="N767" s="38">
        <f t="shared" si="12"/>
        <v>0.85789993909624351</v>
      </c>
    </row>
    <row r="768" spans="1:14" x14ac:dyDescent="0.25">
      <c r="A768" s="146">
        <v>3.46</v>
      </c>
      <c r="B768" s="36">
        <v>-113.08199999999999</v>
      </c>
      <c r="C768" s="36">
        <v>37.445</v>
      </c>
      <c r="D768" s="37">
        <v>1</v>
      </c>
      <c r="E768" s="37">
        <v>1980</v>
      </c>
      <c r="F768" s="37">
        <v>12</v>
      </c>
      <c r="G768" s="37">
        <v>21</v>
      </c>
      <c r="H768" s="37">
        <v>18</v>
      </c>
      <c r="I768" s="37">
        <v>25</v>
      </c>
      <c r="J768" s="37">
        <v>9.1</v>
      </c>
      <c r="K768" s="38">
        <v>0.22900000000000001</v>
      </c>
      <c r="L768" s="39">
        <v>0.01</v>
      </c>
      <c r="M768" s="37" t="s">
        <v>4</v>
      </c>
      <c r="N768" s="38">
        <f t="shared" si="12"/>
        <v>0.85789993909624351</v>
      </c>
    </row>
    <row r="769" spans="1:14" x14ac:dyDescent="0.25">
      <c r="A769" s="146">
        <v>3.22</v>
      </c>
      <c r="B769" s="36">
        <v>-113.265</v>
      </c>
      <c r="C769" s="36">
        <v>37.564999999999998</v>
      </c>
      <c r="D769" s="37">
        <v>1</v>
      </c>
      <c r="E769" s="37">
        <v>1981</v>
      </c>
      <c r="F769" s="37">
        <v>2</v>
      </c>
      <c r="G769" s="37">
        <v>1</v>
      </c>
      <c r="H769" s="37">
        <v>2</v>
      </c>
      <c r="I769" s="37">
        <v>21</v>
      </c>
      <c r="J769" s="37">
        <v>47.7</v>
      </c>
      <c r="K769" s="38">
        <v>0.22500000000000001</v>
      </c>
      <c r="L769" s="39">
        <v>0.01</v>
      </c>
      <c r="M769" s="37" t="s">
        <v>4</v>
      </c>
      <c r="N769" s="38">
        <f t="shared" si="12"/>
        <v>0.86246540911615621</v>
      </c>
    </row>
    <row r="770" spans="1:14" x14ac:dyDescent="0.25">
      <c r="A770" s="146">
        <v>2.89</v>
      </c>
      <c r="B770" s="36">
        <v>-111.044</v>
      </c>
      <c r="C770" s="36">
        <v>41.691000000000003</v>
      </c>
      <c r="D770" s="37">
        <v>0</v>
      </c>
      <c r="E770" s="37">
        <v>1981</v>
      </c>
      <c r="F770" s="37">
        <v>3</v>
      </c>
      <c r="G770" s="37">
        <v>31</v>
      </c>
      <c r="H770" s="37">
        <v>20</v>
      </c>
      <c r="I770" s="37">
        <v>40</v>
      </c>
      <c r="J770" s="37">
        <v>45.5</v>
      </c>
      <c r="K770" s="38">
        <v>0.22500000000000001</v>
      </c>
      <c r="L770" s="39">
        <v>0.01</v>
      </c>
      <c r="M770" s="37" t="s">
        <v>4</v>
      </c>
      <c r="N770" s="38">
        <f t="shared" ref="N770:N833" si="13">EXP(-($D$1531^2*K770^2)/2)</f>
        <v>0.86246540911615621</v>
      </c>
    </row>
    <row r="771" spans="1:14" x14ac:dyDescent="0.25">
      <c r="A771" s="146">
        <v>3</v>
      </c>
      <c r="B771" s="36">
        <v>-112.67700000000001</v>
      </c>
      <c r="C771" s="36">
        <v>41.857999999999997</v>
      </c>
      <c r="D771" s="37">
        <v>0</v>
      </c>
      <c r="E771" s="37">
        <v>1981</v>
      </c>
      <c r="F771" s="37">
        <v>4</v>
      </c>
      <c r="G771" s="37">
        <v>11</v>
      </c>
      <c r="H771" s="37">
        <v>8</v>
      </c>
      <c r="I771" s="37">
        <v>8</v>
      </c>
      <c r="J771" s="37">
        <v>2.2999999999999998</v>
      </c>
      <c r="K771" s="38">
        <v>0.22500000000000001</v>
      </c>
      <c r="L771" s="39">
        <v>0.01</v>
      </c>
      <c r="M771" s="37" t="s">
        <v>4</v>
      </c>
      <c r="N771" s="38">
        <f t="shared" si="13"/>
        <v>0.86246540911615621</v>
      </c>
    </row>
    <row r="772" spans="1:14" x14ac:dyDescent="0.25">
      <c r="A772" s="146">
        <v>3</v>
      </c>
      <c r="B772" s="36">
        <v>-110.33799999999999</v>
      </c>
      <c r="C772" s="36">
        <v>36.81</v>
      </c>
      <c r="D772" s="37">
        <v>0</v>
      </c>
      <c r="E772" s="37">
        <v>1981</v>
      </c>
      <c r="F772" s="37">
        <v>7</v>
      </c>
      <c r="G772" s="37">
        <v>14</v>
      </c>
      <c r="H772" s="37">
        <v>19</v>
      </c>
      <c r="I772" s="37">
        <v>29</v>
      </c>
      <c r="J772" s="37">
        <v>50.4</v>
      </c>
      <c r="K772" s="38">
        <v>0.22500000000000001</v>
      </c>
      <c r="L772" s="39">
        <v>0.01</v>
      </c>
      <c r="M772" s="37" t="s">
        <v>4</v>
      </c>
      <c r="N772" s="38">
        <f t="shared" si="13"/>
        <v>0.86246540911615621</v>
      </c>
    </row>
    <row r="773" spans="1:14" x14ac:dyDescent="0.25">
      <c r="A773" s="146">
        <v>3.11</v>
      </c>
      <c r="B773" s="36">
        <v>-112.80500000000001</v>
      </c>
      <c r="C773" s="36">
        <v>38.054000000000002</v>
      </c>
      <c r="D773" s="37">
        <v>1</v>
      </c>
      <c r="E773" s="37">
        <v>1981</v>
      </c>
      <c r="F773" s="37">
        <v>8</v>
      </c>
      <c r="G773" s="37">
        <v>8</v>
      </c>
      <c r="H773" s="37">
        <v>6</v>
      </c>
      <c r="I773" s="37">
        <v>20</v>
      </c>
      <c r="J773" s="37">
        <v>16.899999999999999</v>
      </c>
      <c r="K773" s="38">
        <v>0.22500000000000001</v>
      </c>
      <c r="L773" s="39">
        <v>0.01</v>
      </c>
      <c r="M773" s="37" t="s">
        <v>4</v>
      </c>
      <c r="N773" s="38">
        <f t="shared" si="13"/>
        <v>0.86246540911615621</v>
      </c>
    </row>
    <row r="774" spans="1:14" x14ac:dyDescent="0.25">
      <c r="A774" s="146">
        <v>3.05</v>
      </c>
      <c r="B774" s="36">
        <v>-112.926</v>
      </c>
      <c r="C774" s="36">
        <v>37.845999999999997</v>
      </c>
      <c r="D774" s="37">
        <v>2</v>
      </c>
      <c r="E774" s="37">
        <v>1981</v>
      </c>
      <c r="F774" s="37">
        <v>8</v>
      </c>
      <c r="G774" s="37">
        <v>28</v>
      </c>
      <c r="H774" s="37">
        <v>21</v>
      </c>
      <c r="I774" s="37">
        <v>19</v>
      </c>
      <c r="J774" s="37">
        <v>8.4</v>
      </c>
      <c r="K774" s="38">
        <v>0.22500000000000001</v>
      </c>
      <c r="L774" s="39">
        <v>0.01</v>
      </c>
      <c r="M774" s="37" t="s">
        <v>4</v>
      </c>
      <c r="N774" s="38">
        <f t="shared" si="13"/>
        <v>0.86246540911615621</v>
      </c>
    </row>
    <row r="775" spans="1:14" x14ac:dyDescent="0.25">
      <c r="A775" s="146">
        <v>3.17</v>
      </c>
      <c r="B775" s="36">
        <v>-110.56</v>
      </c>
      <c r="C775" s="36">
        <v>37.496000000000002</v>
      </c>
      <c r="D775" s="37">
        <v>1</v>
      </c>
      <c r="E775" s="37">
        <v>1981</v>
      </c>
      <c r="F775" s="37">
        <v>9</v>
      </c>
      <c r="G775" s="37">
        <v>10</v>
      </c>
      <c r="H775" s="37">
        <v>7</v>
      </c>
      <c r="I775" s="37">
        <v>55</v>
      </c>
      <c r="J775" s="37">
        <v>9.6</v>
      </c>
      <c r="K775" s="38">
        <v>0.22500000000000001</v>
      </c>
      <c r="L775" s="39">
        <v>0.01</v>
      </c>
      <c r="M775" s="37" t="s">
        <v>4</v>
      </c>
      <c r="N775" s="38">
        <f t="shared" si="13"/>
        <v>0.86246540911615621</v>
      </c>
    </row>
    <row r="776" spans="1:14" x14ac:dyDescent="0.25">
      <c r="A776" s="146">
        <v>3.05</v>
      </c>
      <c r="B776" s="36">
        <v>-111.51</v>
      </c>
      <c r="C776" s="36">
        <v>42.396000000000001</v>
      </c>
      <c r="D776" s="37">
        <v>1</v>
      </c>
      <c r="E776" s="37">
        <v>1982</v>
      </c>
      <c r="F776" s="37">
        <v>1</v>
      </c>
      <c r="G776" s="37">
        <v>28</v>
      </c>
      <c r="H776" s="37">
        <v>8</v>
      </c>
      <c r="I776" s="37">
        <v>0</v>
      </c>
      <c r="J776" s="37">
        <v>40.700000000000003</v>
      </c>
      <c r="K776" s="38">
        <v>0.16200000000000001</v>
      </c>
      <c r="L776" s="39">
        <v>0.01</v>
      </c>
      <c r="M776" s="37" t="s">
        <v>7</v>
      </c>
      <c r="N776" s="38">
        <f t="shared" si="13"/>
        <v>0.92616526672650978</v>
      </c>
    </row>
    <row r="777" spans="1:14" x14ac:dyDescent="0.25">
      <c r="A777" s="146">
        <v>2.93</v>
      </c>
      <c r="B777" s="36">
        <v>-112.182</v>
      </c>
      <c r="C777" s="36">
        <v>39.494999999999997</v>
      </c>
      <c r="D777" s="37">
        <v>6</v>
      </c>
      <c r="E777" s="37">
        <v>1982</v>
      </c>
      <c r="F777" s="37">
        <v>1</v>
      </c>
      <c r="G777" s="37">
        <v>29</v>
      </c>
      <c r="H777" s="37">
        <v>12</v>
      </c>
      <c r="I777" s="37">
        <v>9</v>
      </c>
      <c r="J777" s="37">
        <v>49.2</v>
      </c>
      <c r="K777" s="38">
        <v>0.22500000000000001</v>
      </c>
      <c r="L777" s="39">
        <v>0.01</v>
      </c>
      <c r="M777" s="37" t="s">
        <v>4</v>
      </c>
      <c r="N777" s="38">
        <f t="shared" si="13"/>
        <v>0.86246540911615621</v>
      </c>
    </row>
    <row r="778" spans="1:14" x14ac:dyDescent="0.25">
      <c r="A778" s="146">
        <v>2.87</v>
      </c>
      <c r="B778" s="36">
        <v>-112.02200000000001</v>
      </c>
      <c r="C778" s="36">
        <v>39.469000000000001</v>
      </c>
      <c r="D778" s="37">
        <v>1</v>
      </c>
      <c r="E778" s="37">
        <v>1982</v>
      </c>
      <c r="F778" s="37">
        <v>3</v>
      </c>
      <c r="G778" s="37">
        <v>13</v>
      </c>
      <c r="H778" s="37">
        <v>20</v>
      </c>
      <c r="I778" s="37">
        <v>28</v>
      </c>
      <c r="J778" s="37">
        <v>38</v>
      </c>
      <c r="K778" s="38">
        <v>0.22500000000000001</v>
      </c>
      <c r="L778" s="39">
        <v>0.01</v>
      </c>
      <c r="M778" s="37" t="s">
        <v>4</v>
      </c>
      <c r="N778" s="38">
        <f t="shared" si="13"/>
        <v>0.86246540911615621</v>
      </c>
    </row>
    <row r="779" spans="1:14" x14ac:dyDescent="0.25">
      <c r="A779" s="146">
        <v>3.36</v>
      </c>
      <c r="B779" s="36">
        <v>-111.304</v>
      </c>
      <c r="C779" s="36">
        <v>38.219000000000001</v>
      </c>
      <c r="D779" s="37">
        <v>7</v>
      </c>
      <c r="E779" s="37">
        <v>1982</v>
      </c>
      <c r="F779" s="37">
        <v>4</v>
      </c>
      <c r="G779" s="37">
        <v>17</v>
      </c>
      <c r="H779" s="37">
        <v>6</v>
      </c>
      <c r="I779" s="37">
        <v>0</v>
      </c>
      <c r="J779" s="37">
        <v>12.5</v>
      </c>
      <c r="K779" s="38">
        <v>0.22500000000000001</v>
      </c>
      <c r="L779" s="39">
        <v>0.01</v>
      </c>
      <c r="M779" s="37" t="s">
        <v>4</v>
      </c>
      <c r="N779" s="38">
        <f t="shared" si="13"/>
        <v>0.86246540911615621</v>
      </c>
    </row>
    <row r="780" spans="1:14" x14ac:dyDescent="0.25">
      <c r="A780" s="146">
        <v>3.03</v>
      </c>
      <c r="B780" s="36">
        <v>-111.639</v>
      </c>
      <c r="C780" s="36">
        <v>38.009</v>
      </c>
      <c r="D780" s="37">
        <v>6</v>
      </c>
      <c r="E780" s="37">
        <v>1982</v>
      </c>
      <c r="F780" s="37">
        <v>8</v>
      </c>
      <c r="G780" s="37">
        <v>25</v>
      </c>
      <c r="H780" s="37">
        <v>13</v>
      </c>
      <c r="I780" s="37">
        <v>29</v>
      </c>
      <c r="J780" s="37">
        <v>9.4</v>
      </c>
      <c r="K780" s="38">
        <v>0.22500000000000001</v>
      </c>
      <c r="L780" s="39">
        <v>0.01</v>
      </c>
      <c r="M780" s="37" t="s">
        <v>4</v>
      </c>
      <c r="N780" s="38">
        <f t="shared" si="13"/>
        <v>0.86246540911615621</v>
      </c>
    </row>
    <row r="781" spans="1:14" x14ac:dyDescent="0.25">
      <c r="A781" s="146">
        <v>2.94</v>
      </c>
      <c r="B781" s="36">
        <v>-112.286</v>
      </c>
      <c r="C781" s="36">
        <v>38.529000000000003</v>
      </c>
      <c r="D781" s="37">
        <v>0</v>
      </c>
      <c r="E781" s="37">
        <v>1982</v>
      </c>
      <c r="F781" s="37">
        <v>10</v>
      </c>
      <c r="G781" s="37">
        <v>24</v>
      </c>
      <c r="H781" s="37">
        <v>12</v>
      </c>
      <c r="I781" s="37">
        <v>10</v>
      </c>
      <c r="J781" s="37">
        <v>20.6</v>
      </c>
      <c r="K781" s="38">
        <v>0.22500000000000001</v>
      </c>
      <c r="L781" s="39">
        <v>0.01</v>
      </c>
      <c r="M781" s="37" t="s">
        <v>4</v>
      </c>
      <c r="N781" s="38">
        <f t="shared" si="13"/>
        <v>0.86246540911615621</v>
      </c>
    </row>
    <row r="782" spans="1:14" x14ac:dyDescent="0.25">
      <c r="A782" s="146">
        <v>3.21</v>
      </c>
      <c r="B782" s="36">
        <v>-112.501</v>
      </c>
      <c r="C782" s="36">
        <v>42.142000000000003</v>
      </c>
      <c r="D782" s="37">
        <v>0</v>
      </c>
      <c r="E782" s="37">
        <v>1982</v>
      </c>
      <c r="F782" s="37">
        <v>12</v>
      </c>
      <c r="G782" s="37">
        <v>24</v>
      </c>
      <c r="H782" s="37">
        <v>15</v>
      </c>
      <c r="I782" s="37">
        <v>11</v>
      </c>
      <c r="J782" s="37">
        <v>20.7</v>
      </c>
      <c r="K782" s="38">
        <v>0.22500000000000001</v>
      </c>
      <c r="L782" s="39">
        <v>0.01</v>
      </c>
      <c r="M782" s="37" t="s">
        <v>4</v>
      </c>
      <c r="N782" s="38">
        <f t="shared" si="13"/>
        <v>0.86246540911615621</v>
      </c>
    </row>
    <row r="783" spans="1:14" x14ac:dyDescent="0.25">
      <c r="A783" s="146">
        <v>2.94</v>
      </c>
      <c r="B783" s="36">
        <v>-111.94499999999999</v>
      </c>
      <c r="C783" s="36">
        <v>39.950000000000003</v>
      </c>
      <c r="D783" s="37">
        <v>1</v>
      </c>
      <c r="E783" s="37">
        <v>1983</v>
      </c>
      <c r="F783" s="37">
        <v>1</v>
      </c>
      <c r="G783" s="37">
        <v>22</v>
      </c>
      <c r="H783" s="37">
        <v>11</v>
      </c>
      <c r="I783" s="37">
        <v>44</v>
      </c>
      <c r="J783" s="37">
        <v>48.7</v>
      </c>
      <c r="K783" s="38">
        <v>0.22500000000000001</v>
      </c>
      <c r="L783" s="39">
        <v>0.01</v>
      </c>
      <c r="M783" s="37" t="s">
        <v>4</v>
      </c>
      <c r="N783" s="38">
        <f t="shared" si="13"/>
        <v>0.86246540911615621</v>
      </c>
    </row>
    <row r="784" spans="1:14" x14ac:dyDescent="0.25">
      <c r="A784" s="146">
        <v>2.87</v>
      </c>
      <c r="B784" s="36">
        <v>-110.673</v>
      </c>
      <c r="C784" s="36">
        <v>37.777000000000001</v>
      </c>
      <c r="D784" s="37">
        <v>7</v>
      </c>
      <c r="E784" s="37">
        <v>1983</v>
      </c>
      <c r="F784" s="37">
        <v>1</v>
      </c>
      <c r="G784" s="37">
        <v>27</v>
      </c>
      <c r="H784" s="37">
        <v>23</v>
      </c>
      <c r="I784" s="37">
        <v>37</v>
      </c>
      <c r="J784" s="37">
        <v>11.8</v>
      </c>
      <c r="K784" s="38">
        <v>0.22500000000000001</v>
      </c>
      <c r="L784" s="39">
        <v>0.01</v>
      </c>
      <c r="M784" s="37" t="s">
        <v>4</v>
      </c>
      <c r="N784" s="38">
        <f t="shared" si="13"/>
        <v>0.86246540911615621</v>
      </c>
    </row>
    <row r="785" spans="1:14" x14ac:dyDescent="0.25">
      <c r="A785" s="146">
        <v>3.24</v>
      </c>
      <c r="B785" s="36">
        <v>-110.63200000000001</v>
      </c>
      <c r="C785" s="36">
        <v>38.305999999999997</v>
      </c>
      <c r="D785" s="37">
        <v>2</v>
      </c>
      <c r="E785" s="37">
        <v>1983</v>
      </c>
      <c r="F785" s="37">
        <v>5</v>
      </c>
      <c r="G785" s="37">
        <v>3</v>
      </c>
      <c r="H785" s="37">
        <v>12</v>
      </c>
      <c r="I785" s="37">
        <v>43</v>
      </c>
      <c r="J785" s="37">
        <v>37.6</v>
      </c>
      <c r="K785" s="38">
        <v>0.16200000000000001</v>
      </c>
      <c r="L785" s="39">
        <v>0.01</v>
      </c>
      <c r="M785" s="37" t="s">
        <v>7</v>
      </c>
      <c r="N785" s="38">
        <f t="shared" si="13"/>
        <v>0.92616526672650978</v>
      </c>
    </row>
    <row r="786" spans="1:14" x14ac:dyDescent="0.25">
      <c r="A786" s="146">
        <v>2.87</v>
      </c>
      <c r="B786" s="36">
        <v>-110.453</v>
      </c>
      <c r="C786" s="36">
        <v>37.524000000000001</v>
      </c>
      <c r="D786" s="37">
        <v>0</v>
      </c>
      <c r="E786" s="37">
        <v>1983</v>
      </c>
      <c r="F786" s="37">
        <v>8</v>
      </c>
      <c r="G786" s="37">
        <v>4</v>
      </c>
      <c r="H786" s="37">
        <v>17</v>
      </c>
      <c r="I786" s="37">
        <v>50</v>
      </c>
      <c r="J786" s="37">
        <v>59.5</v>
      </c>
      <c r="K786" s="38">
        <v>0.22500000000000001</v>
      </c>
      <c r="L786" s="39">
        <v>0.01</v>
      </c>
      <c r="M786" s="37" t="s">
        <v>4</v>
      </c>
      <c r="N786" s="38">
        <f t="shared" si="13"/>
        <v>0.86246540911615621</v>
      </c>
    </row>
    <row r="787" spans="1:14" x14ac:dyDescent="0.25">
      <c r="A787" s="146">
        <v>3.02</v>
      </c>
      <c r="B787" s="36">
        <v>-111.395</v>
      </c>
      <c r="C787" s="36">
        <v>41.08</v>
      </c>
      <c r="D787" s="37">
        <v>9</v>
      </c>
      <c r="E787" s="37">
        <v>1983</v>
      </c>
      <c r="F787" s="37">
        <v>8</v>
      </c>
      <c r="G787" s="37">
        <v>29</v>
      </c>
      <c r="H787" s="37">
        <v>12</v>
      </c>
      <c r="I787" s="37">
        <v>53</v>
      </c>
      <c r="J787" s="37">
        <v>11.2</v>
      </c>
      <c r="K787" s="38">
        <v>0.22500000000000001</v>
      </c>
      <c r="L787" s="39">
        <v>0.01</v>
      </c>
      <c r="M787" s="37" t="s">
        <v>4</v>
      </c>
      <c r="N787" s="38">
        <f t="shared" si="13"/>
        <v>0.86246540911615621</v>
      </c>
    </row>
    <row r="788" spans="1:14" x14ac:dyDescent="0.25">
      <c r="A788" s="146">
        <v>3.48</v>
      </c>
      <c r="B788" s="36">
        <v>-111.57</v>
      </c>
      <c r="C788" s="36">
        <v>42.353000000000002</v>
      </c>
      <c r="D788" s="37">
        <v>4</v>
      </c>
      <c r="E788" s="37">
        <v>1983</v>
      </c>
      <c r="F788" s="37">
        <v>12</v>
      </c>
      <c r="G788" s="37">
        <v>11</v>
      </c>
      <c r="H788" s="37">
        <v>7</v>
      </c>
      <c r="I788" s="37">
        <v>40</v>
      </c>
      <c r="J788" s="37">
        <v>45.7</v>
      </c>
      <c r="K788" s="38">
        <v>0.22500000000000001</v>
      </c>
      <c r="L788" s="39">
        <v>0.01</v>
      </c>
      <c r="M788" s="37" t="s">
        <v>4</v>
      </c>
      <c r="N788" s="38">
        <f t="shared" si="13"/>
        <v>0.86246540911615621</v>
      </c>
    </row>
    <row r="789" spans="1:14" x14ac:dyDescent="0.25">
      <c r="A789" s="146">
        <v>3.02</v>
      </c>
      <c r="B789" s="36">
        <v>-110.51300000000001</v>
      </c>
      <c r="C789" s="36">
        <v>37.58</v>
      </c>
      <c r="D789" s="37">
        <v>1</v>
      </c>
      <c r="E789" s="37">
        <v>1983</v>
      </c>
      <c r="F789" s="37">
        <v>12</v>
      </c>
      <c r="G789" s="37">
        <v>15</v>
      </c>
      <c r="H789" s="37">
        <v>2</v>
      </c>
      <c r="I789" s="37">
        <v>0</v>
      </c>
      <c r="J789" s="37">
        <v>49.6</v>
      </c>
      <c r="K789" s="38">
        <v>0.22500000000000001</v>
      </c>
      <c r="L789" s="39">
        <v>0.01</v>
      </c>
      <c r="M789" s="37" t="s">
        <v>4</v>
      </c>
      <c r="N789" s="38">
        <f t="shared" si="13"/>
        <v>0.86246540911615621</v>
      </c>
    </row>
    <row r="790" spans="1:14" x14ac:dyDescent="0.25">
      <c r="A790" s="146">
        <v>3.14</v>
      </c>
      <c r="B790" s="36">
        <v>-111.50700000000001</v>
      </c>
      <c r="C790" s="36">
        <v>39.040999999999997</v>
      </c>
      <c r="D790" s="37">
        <v>0</v>
      </c>
      <c r="E790" s="37">
        <v>1984</v>
      </c>
      <c r="F790" s="37">
        <v>1</v>
      </c>
      <c r="G790" s="37">
        <v>8</v>
      </c>
      <c r="H790" s="37">
        <v>1</v>
      </c>
      <c r="I790" s="37">
        <v>59</v>
      </c>
      <c r="J790" s="37">
        <v>7</v>
      </c>
      <c r="K790" s="38">
        <v>0.22500000000000001</v>
      </c>
      <c r="L790" s="39">
        <v>0.01</v>
      </c>
      <c r="M790" s="37" t="s">
        <v>4</v>
      </c>
      <c r="N790" s="38">
        <f t="shared" si="13"/>
        <v>0.86246540911615621</v>
      </c>
    </row>
    <row r="791" spans="1:14" x14ac:dyDescent="0.25">
      <c r="A791" s="146">
        <v>3.2</v>
      </c>
      <c r="B791" s="36">
        <v>-113.568</v>
      </c>
      <c r="C791" s="36">
        <v>37.122999999999998</v>
      </c>
      <c r="D791" s="37">
        <v>1</v>
      </c>
      <c r="E791" s="37">
        <v>1984</v>
      </c>
      <c r="F791" s="37">
        <v>11</v>
      </c>
      <c r="G791" s="37">
        <v>25</v>
      </c>
      <c r="H791" s="37">
        <v>14</v>
      </c>
      <c r="I791" s="37">
        <v>6</v>
      </c>
      <c r="J791" s="37">
        <v>50.7</v>
      </c>
      <c r="K791" s="38">
        <v>0.22500000000000001</v>
      </c>
      <c r="L791" s="39">
        <v>0.01</v>
      </c>
      <c r="M791" s="37" t="s">
        <v>4</v>
      </c>
      <c r="N791" s="38">
        <f t="shared" si="13"/>
        <v>0.86246540911615621</v>
      </c>
    </row>
    <row r="792" spans="1:14" x14ac:dyDescent="0.25">
      <c r="A792" s="146">
        <v>2.91</v>
      </c>
      <c r="B792" s="36">
        <v>-111.47499999999999</v>
      </c>
      <c r="C792" s="36">
        <v>42.357999999999997</v>
      </c>
      <c r="D792" s="37">
        <v>0</v>
      </c>
      <c r="E792" s="37">
        <v>1984</v>
      </c>
      <c r="F792" s="37">
        <v>12</v>
      </c>
      <c r="G792" s="37">
        <v>8</v>
      </c>
      <c r="H792" s="37">
        <v>9</v>
      </c>
      <c r="I792" s="37">
        <v>41</v>
      </c>
      <c r="J792" s="37">
        <v>2.2000000000000002</v>
      </c>
      <c r="K792" s="38">
        <v>0.16200000000000001</v>
      </c>
      <c r="L792" s="39">
        <v>0.01</v>
      </c>
      <c r="M792" s="37" t="s">
        <v>7</v>
      </c>
      <c r="N792" s="38">
        <f t="shared" si="13"/>
        <v>0.92616526672650978</v>
      </c>
    </row>
    <row r="793" spans="1:14" x14ac:dyDescent="0.25">
      <c r="A793" s="146">
        <v>3</v>
      </c>
      <c r="B793" s="36">
        <v>-114.10899999999999</v>
      </c>
      <c r="C793" s="36">
        <v>37.715000000000003</v>
      </c>
      <c r="D793" s="37">
        <v>1</v>
      </c>
      <c r="E793" s="37">
        <v>1985</v>
      </c>
      <c r="F793" s="37">
        <v>1</v>
      </c>
      <c r="G793" s="37">
        <v>18</v>
      </c>
      <c r="H793" s="37">
        <v>15</v>
      </c>
      <c r="I793" s="37">
        <v>43</v>
      </c>
      <c r="J793" s="37">
        <v>13.3</v>
      </c>
      <c r="K793" s="38">
        <v>0.16200000000000001</v>
      </c>
      <c r="L793" s="39">
        <v>0.01</v>
      </c>
      <c r="M793" s="37" t="s">
        <v>7</v>
      </c>
      <c r="N793" s="38">
        <f t="shared" si="13"/>
        <v>0.92616526672650978</v>
      </c>
    </row>
    <row r="794" spans="1:14" x14ac:dyDescent="0.25">
      <c r="A794" s="146">
        <v>3.06</v>
      </c>
      <c r="B794" s="36">
        <v>-112.539</v>
      </c>
      <c r="C794" s="36">
        <v>41.89</v>
      </c>
      <c r="D794" s="37">
        <v>1</v>
      </c>
      <c r="E794" s="37">
        <v>1985</v>
      </c>
      <c r="F794" s="37">
        <v>1</v>
      </c>
      <c r="G794" s="37">
        <v>27</v>
      </c>
      <c r="H794" s="37">
        <v>10</v>
      </c>
      <c r="I794" s="37">
        <v>46</v>
      </c>
      <c r="J794" s="37">
        <v>49.6</v>
      </c>
      <c r="K794" s="38">
        <v>0.22500000000000001</v>
      </c>
      <c r="L794" s="39">
        <v>0.01</v>
      </c>
      <c r="M794" s="37" t="s">
        <v>4</v>
      </c>
      <c r="N794" s="38">
        <f t="shared" si="13"/>
        <v>0.86246540911615621</v>
      </c>
    </row>
    <row r="795" spans="1:14" x14ac:dyDescent="0.25">
      <c r="A795" s="146">
        <v>3</v>
      </c>
      <c r="B795" s="36">
        <v>-114.02500000000001</v>
      </c>
      <c r="C795" s="36">
        <v>40.305999999999997</v>
      </c>
      <c r="D795" s="37">
        <v>6</v>
      </c>
      <c r="E795" s="37">
        <v>1985</v>
      </c>
      <c r="F795" s="37">
        <v>2</v>
      </c>
      <c r="G795" s="37">
        <v>8</v>
      </c>
      <c r="H795" s="37">
        <v>1</v>
      </c>
      <c r="I795" s="37">
        <v>7</v>
      </c>
      <c r="J795" s="37">
        <v>57.7</v>
      </c>
      <c r="K795" s="38">
        <v>0.22500000000000001</v>
      </c>
      <c r="L795" s="39">
        <v>0.01</v>
      </c>
      <c r="M795" s="37" t="s">
        <v>4</v>
      </c>
      <c r="N795" s="38">
        <f t="shared" si="13"/>
        <v>0.86246540911615621</v>
      </c>
    </row>
    <row r="796" spans="1:14" x14ac:dyDescent="0.25">
      <c r="A796" s="146">
        <v>3.1</v>
      </c>
      <c r="B796" s="36">
        <v>-112.10299999999999</v>
      </c>
      <c r="C796" s="36">
        <v>38.06</v>
      </c>
      <c r="D796" s="37">
        <v>1</v>
      </c>
      <c r="E796" s="37">
        <v>1985</v>
      </c>
      <c r="F796" s="37">
        <v>3</v>
      </c>
      <c r="G796" s="37">
        <v>26</v>
      </c>
      <c r="H796" s="37">
        <v>8</v>
      </c>
      <c r="I796" s="37">
        <v>38</v>
      </c>
      <c r="J796" s="37">
        <v>42.8</v>
      </c>
      <c r="K796" s="38">
        <v>0.22500000000000001</v>
      </c>
      <c r="L796" s="39">
        <v>0.01</v>
      </c>
      <c r="M796" s="37" t="s">
        <v>4</v>
      </c>
      <c r="N796" s="38">
        <f t="shared" si="13"/>
        <v>0.86246540911615621</v>
      </c>
    </row>
    <row r="797" spans="1:14" x14ac:dyDescent="0.25">
      <c r="A797" s="146">
        <v>2.95</v>
      </c>
      <c r="B797" s="36">
        <v>-111.623</v>
      </c>
      <c r="C797" s="36">
        <v>39.61</v>
      </c>
      <c r="D797" s="37">
        <v>3</v>
      </c>
      <c r="E797" s="37">
        <v>1985</v>
      </c>
      <c r="F797" s="37">
        <v>5</v>
      </c>
      <c r="G797" s="37">
        <v>7</v>
      </c>
      <c r="H797" s="37">
        <v>11</v>
      </c>
      <c r="I797" s="37">
        <v>23</v>
      </c>
      <c r="J797" s="37">
        <v>8.8000000000000007</v>
      </c>
      <c r="K797" s="38">
        <v>0.22500000000000001</v>
      </c>
      <c r="L797" s="39">
        <v>0.01</v>
      </c>
      <c r="M797" s="37" t="s">
        <v>4</v>
      </c>
      <c r="N797" s="38">
        <f t="shared" si="13"/>
        <v>0.86246540911615621</v>
      </c>
    </row>
    <row r="798" spans="1:14" x14ac:dyDescent="0.25">
      <c r="A798" s="146">
        <v>2.87</v>
      </c>
      <c r="B798" s="36">
        <v>-111.483</v>
      </c>
      <c r="C798" s="36">
        <v>39.17</v>
      </c>
      <c r="D798" s="37">
        <v>0</v>
      </c>
      <c r="E798" s="37">
        <v>1985</v>
      </c>
      <c r="F798" s="37">
        <v>6</v>
      </c>
      <c r="G798" s="37">
        <v>11</v>
      </c>
      <c r="H798" s="37">
        <v>7</v>
      </c>
      <c r="I798" s="37">
        <v>21</v>
      </c>
      <c r="J798" s="37">
        <v>44.9</v>
      </c>
      <c r="K798" s="38">
        <v>0.16200000000000001</v>
      </c>
      <c r="L798" s="39">
        <v>0.01</v>
      </c>
      <c r="M798" s="37" t="s">
        <v>7</v>
      </c>
      <c r="N798" s="38">
        <f t="shared" si="13"/>
        <v>0.92616526672650978</v>
      </c>
    </row>
    <row r="799" spans="1:14" x14ac:dyDescent="0.25">
      <c r="A799" s="146">
        <v>3.09</v>
      </c>
      <c r="B799" s="36">
        <v>-113.825</v>
      </c>
      <c r="C799" s="36">
        <v>37.792000000000002</v>
      </c>
      <c r="D799" s="37">
        <v>9</v>
      </c>
      <c r="E799" s="37">
        <v>1985</v>
      </c>
      <c r="F799" s="37">
        <v>6</v>
      </c>
      <c r="G799" s="37">
        <v>19</v>
      </c>
      <c r="H799" s="37">
        <v>17</v>
      </c>
      <c r="I799" s="37">
        <v>45</v>
      </c>
      <c r="J799" s="37">
        <v>49.9</v>
      </c>
      <c r="K799" s="38">
        <v>0.22500000000000001</v>
      </c>
      <c r="L799" s="39">
        <v>0.01</v>
      </c>
      <c r="M799" s="37" t="s">
        <v>4</v>
      </c>
      <c r="N799" s="38">
        <f t="shared" si="13"/>
        <v>0.86246540911615621</v>
      </c>
    </row>
    <row r="800" spans="1:14" x14ac:dyDescent="0.25">
      <c r="A800" s="146">
        <v>2.94</v>
      </c>
      <c r="B800" s="36">
        <v>-112.61499999999999</v>
      </c>
      <c r="C800" s="36">
        <v>41.779000000000003</v>
      </c>
      <c r="D800" s="37">
        <v>3</v>
      </c>
      <c r="E800" s="37">
        <v>1985</v>
      </c>
      <c r="F800" s="37">
        <v>6</v>
      </c>
      <c r="G800" s="37">
        <v>27</v>
      </c>
      <c r="H800" s="37">
        <v>11</v>
      </c>
      <c r="I800" s="37">
        <v>19</v>
      </c>
      <c r="J800" s="37">
        <v>56.4</v>
      </c>
      <c r="K800" s="38">
        <v>0.22500000000000001</v>
      </c>
      <c r="L800" s="39">
        <v>0.01</v>
      </c>
      <c r="M800" s="37" t="s">
        <v>4</v>
      </c>
      <c r="N800" s="38">
        <f t="shared" si="13"/>
        <v>0.86246540911615621</v>
      </c>
    </row>
    <row r="801" spans="1:18" x14ac:dyDescent="0.25">
      <c r="A801" s="146">
        <v>3.07</v>
      </c>
      <c r="B801" s="36">
        <v>-109.499</v>
      </c>
      <c r="C801" s="36">
        <v>40.405000000000001</v>
      </c>
      <c r="D801" s="37">
        <v>8</v>
      </c>
      <c r="E801" s="37">
        <v>1985</v>
      </c>
      <c r="F801" s="37">
        <v>10</v>
      </c>
      <c r="G801" s="37">
        <v>7</v>
      </c>
      <c r="H801" s="37">
        <v>20</v>
      </c>
      <c r="I801" s="37">
        <v>33</v>
      </c>
      <c r="J801" s="37">
        <v>39.200000000000003</v>
      </c>
      <c r="K801" s="38">
        <v>0.22500000000000001</v>
      </c>
      <c r="L801" s="39">
        <v>0.01</v>
      </c>
      <c r="M801" s="37" t="s">
        <v>4</v>
      </c>
      <c r="N801" s="38">
        <f t="shared" si="13"/>
        <v>0.86246540911615621</v>
      </c>
    </row>
    <row r="802" spans="1:18" x14ac:dyDescent="0.25">
      <c r="A802" s="146">
        <v>3.01</v>
      </c>
      <c r="B802" s="36">
        <v>-111.80200000000001</v>
      </c>
      <c r="C802" s="36">
        <v>40.207999999999998</v>
      </c>
      <c r="D802" s="37">
        <v>4</v>
      </c>
      <c r="E802" s="37">
        <v>1985</v>
      </c>
      <c r="F802" s="37">
        <v>11</v>
      </c>
      <c r="G802" s="37">
        <v>4</v>
      </c>
      <c r="H802" s="37">
        <v>8</v>
      </c>
      <c r="I802" s="37">
        <v>13</v>
      </c>
      <c r="J802" s="37">
        <v>35.299999999999997</v>
      </c>
      <c r="K802" s="38">
        <v>0.22500000000000001</v>
      </c>
      <c r="L802" s="39">
        <v>0.01</v>
      </c>
      <c r="M802" s="37" t="s">
        <v>4</v>
      </c>
      <c r="N802" s="38">
        <f t="shared" si="13"/>
        <v>0.86246540911615621</v>
      </c>
    </row>
    <row r="803" spans="1:18" x14ac:dyDescent="0.25">
      <c r="A803" s="147">
        <v>3.02</v>
      </c>
      <c r="B803" s="41">
        <v>-109.04</v>
      </c>
      <c r="C803" s="41">
        <v>38.841000000000001</v>
      </c>
      <c r="D803" s="42">
        <v>7</v>
      </c>
      <c r="E803" s="42">
        <v>1985</v>
      </c>
      <c r="F803" s="42">
        <v>12</v>
      </c>
      <c r="G803" s="42">
        <v>6</v>
      </c>
      <c r="H803" s="42">
        <v>15</v>
      </c>
      <c r="I803" s="42">
        <v>57</v>
      </c>
      <c r="J803" s="42">
        <v>26.9</v>
      </c>
      <c r="K803" s="43">
        <v>0.16200000000000001</v>
      </c>
      <c r="L803" s="44">
        <v>0.01</v>
      </c>
      <c r="M803" s="42" t="s">
        <v>7</v>
      </c>
      <c r="N803" s="43">
        <f t="shared" si="13"/>
        <v>0.92616526672650978</v>
      </c>
      <c r="O803" s="33"/>
      <c r="P803" s="33"/>
      <c r="Q803" s="34"/>
      <c r="R803" s="33"/>
    </row>
    <row r="804" spans="1:18" x14ac:dyDescent="0.25">
      <c r="A804" s="146">
        <v>3.34</v>
      </c>
      <c r="B804" s="36">
        <v>-111.66500000000001</v>
      </c>
      <c r="C804" s="36">
        <v>41.715000000000003</v>
      </c>
      <c r="D804" s="37">
        <v>5</v>
      </c>
      <c r="E804" s="37">
        <v>1986</v>
      </c>
      <c r="F804" s="37">
        <v>1</v>
      </c>
      <c r="G804" s="37">
        <v>13</v>
      </c>
      <c r="H804" s="37">
        <v>12</v>
      </c>
      <c r="I804" s="37">
        <v>32</v>
      </c>
      <c r="J804" s="37">
        <v>4.7</v>
      </c>
      <c r="K804" s="38">
        <v>0.22500000000000001</v>
      </c>
      <c r="L804" s="39">
        <v>0.01</v>
      </c>
      <c r="M804" s="37" t="s">
        <v>4</v>
      </c>
      <c r="N804" s="38">
        <f t="shared" si="13"/>
        <v>0.86246540911615621</v>
      </c>
      <c r="P804" s="37"/>
    </row>
    <row r="805" spans="1:18" x14ac:dyDescent="0.25">
      <c r="A805" s="146">
        <v>3.53</v>
      </c>
      <c r="B805" s="36">
        <v>-112.803</v>
      </c>
      <c r="C805" s="36">
        <v>41.744</v>
      </c>
      <c r="D805" s="37">
        <v>6</v>
      </c>
      <c r="E805" s="37">
        <v>1986</v>
      </c>
      <c r="F805" s="37">
        <v>2</v>
      </c>
      <c r="G805" s="37">
        <v>21</v>
      </c>
      <c r="H805" s="37">
        <v>23</v>
      </c>
      <c r="I805" s="37">
        <v>20</v>
      </c>
      <c r="J805" s="37">
        <v>12.8</v>
      </c>
      <c r="K805" s="38">
        <v>0.153</v>
      </c>
      <c r="L805" s="39">
        <v>0.01</v>
      </c>
      <c r="M805" s="37" t="s">
        <v>7</v>
      </c>
      <c r="N805" s="38">
        <f t="shared" si="13"/>
        <v>0.93387114258365855</v>
      </c>
      <c r="P805" s="37"/>
    </row>
    <row r="806" spans="1:18" x14ac:dyDescent="0.25">
      <c r="A806" s="146">
        <v>2.96</v>
      </c>
      <c r="B806" s="36">
        <v>-110.566</v>
      </c>
      <c r="C806" s="36">
        <v>40.75</v>
      </c>
      <c r="D806" s="37">
        <v>0</v>
      </c>
      <c r="E806" s="37">
        <v>1986</v>
      </c>
      <c r="F806" s="37">
        <v>3</v>
      </c>
      <c r="G806" s="37">
        <v>4</v>
      </c>
      <c r="H806" s="37">
        <v>20</v>
      </c>
      <c r="I806" s="37">
        <v>2</v>
      </c>
      <c r="J806" s="37">
        <v>35</v>
      </c>
      <c r="K806" s="38">
        <v>0.22500000000000001</v>
      </c>
      <c r="L806" s="39">
        <v>0.01</v>
      </c>
      <c r="M806" s="37" t="s">
        <v>4</v>
      </c>
      <c r="N806" s="38">
        <f t="shared" si="13"/>
        <v>0.86246540911615621</v>
      </c>
      <c r="P806" s="37"/>
    </row>
    <row r="807" spans="1:18" x14ac:dyDescent="0.25">
      <c r="A807" s="146">
        <v>3.12</v>
      </c>
      <c r="B807" s="36">
        <v>-113.13200000000001</v>
      </c>
      <c r="C807" s="36">
        <v>37.466999999999999</v>
      </c>
      <c r="D807" s="37">
        <v>1</v>
      </c>
      <c r="E807" s="37">
        <v>1986</v>
      </c>
      <c r="F807" s="37">
        <v>3</v>
      </c>
      <c r="G807" s="37">
        <v>30</v>
      </c>
      <c r="H807" s="37">
        <v>3</v>
      </c>
      <c r="I807" s="37">
        <v>12</v>
      </c>
      <c r="J807" s="37">
        <v>41.5</v>
      </c>
      <c r="K807" s="38">
        <v>0.22500000000000001</v>
      </c>
      <c r="L807" s="39">
        <v>0.01</v>
      </c>
      <c r="M807" s="37" t="s">
        <v>4</v>
      </c>
      <c r="N807" s="38">
        <f t="shared" si="13"/>
        <v>0.86246540911615621</v>
      </c>
      <c r="P807" s="37"/>
    </row>
    <row r="808" spans="1:18" x14ac:dyDescent="0.25">
      <c r="A808" s="146">
        <v>3.32</v>
      </c>
      <c r="B808" s="36">
        <v>-110.30800000000001</v>
      </c>
      <c r="C808" s="36">
        <v>37.271000000000001</v>
      </c>
      <c r="D808" s="37">
        <v>9</v>
      </c>
      <c r="E808" s="37">
        <v>1986</v>
      </c>
      <c r="F808" s="37">
        <v>5</v>
      </c>
      <c r="G808" s="37">
        <v>14</v>
      </c>
      <c r="H808" s="37">
        <v>15</v>
      </c>
      <c r="I808" s="37">
        <v>2</v>
      </c>
      <c r="J808" s="37">
        <v>55.6</v>
      </c>
      <c r="K808" s="38">
        <v>0.16200000000000001</v>
      </c>
      <c r="L808" s="39">
        <v>0.01</v>
      </c>
      <c r="M808" s="37" t="s">
        <v>7</v>
      </c>
      <c r="N808" s="38">
        <f t="shared" si="13"/>
        <v>0.92616526672650978</v>
      </c>
      <c r="P808" s="37"/>
    </row>
    <row r="809" spans="1:18" x14ac:dyDescent="0.25">
      <c r="A809" s="146">
        <v>3.46</v>
      </c>
      <c r="B809" s="36">
        <v>-111.669</v>
      </c>
      <c r="C809" s="36">
        <v>41.27</v>
      </c>
      <c r="D809" s="37">
        <v>7</v>
      </c>
      <c r="E809" s="37">
        <v>1986</v>
      </c>
      <c r="F809" s="37">
        <v>6</v>
      </c>
      <c r="G809" s="37">
        <v>5</v>
      </c>
      <c r="H809" s="37">
        <v>8</v>
      </c>
      <c r="I809" s="37">
        <v>5</v>
      </c>
      <c r="J809" s="37">
        <v>41.9</v>
      </c>
      <c r="K809" s="38">
        <v>0.153</v>
      </c>
      <c r="L809" s="39">
        <v>0.01</v>
      </c>
      <c r="M809" s="37" t="s">
        <v>7</v>
      </c>
      <c r="N809" s="38">
        <f t="shared" si="13"/>
        <v>0.93387114258365855</v>
      </c>
      <c r="P809" s="37"/>
    </row>
    <row r="810" spans="1:18" x14ac:dyDescent="0.25">
      <c r="A810" s="146">
        <v>3.45</v>
      </c>
      <c r="B810" s="36">
        <v>-111.23</v>
      </c>
      <c r="C810" s="36">
        <v>42.453000000000003</v>
      </c>
      <c r="D810" s="37">
        <v>1</v>
      </c>
      <c r="E810" s="37">
        <v>1986</v>
      </c>
      <c r="F810" s="37">
        <v>7</v>
      </c>
      <c r="G810" s="37">
        <v>30</v>
      </c>
      <c r="H810" s="37">
        <v>8</v>
      </c>
      <c r="I810" s="37">
        <v>19</v>
      </c>
      <c r="J810" s="37">
        <v>6.5</v>
      </c>
      <c r="K810" s="38">
        <v>0.16200000000000001</v>
      </c>
      <c r="L810" s="39">
        <v>0.01</v>
      </c>
      <c r="M810" s="37" t="s">
        <v>7</v>
      </c>
      <c r="N810" s="38">
        <f t="shared" si="13"/>
        <v>0.92616526672650978</v>
      </c>
      <c r="P810" s="37"/>
    </row>
    <row r="811" spans="1:18" x14ac:dyDescent="0.25">
      <c r="A811" s="146">
        <v>2.87</v>
      </c>
      <c r="B811" s="36">
        <v>-112.345</v>
      </c>
      <c r="C811" s="36">
        <v>36.799999999999997</v>
      </c>
      <c r="D811" s="37">
        <v>0</v>
      </c>
      <c r="E811" s="37">
        <v>1986</v>
      </c>
      <c r="F811" s="37">
        <v>8</v>
      </c>
      <c r="G811" s="37">
        <v>6</v>
      </c>
      <c r="H811" s="37">
        <v>5</v>
      </c>
      <c r="I811" s="37">
        <v>31</v>
      </c>
      <c r="J811" s="37">
        <v>7.9</v>
      </c>
      <c r="K811" s="38">
        <v>0.22500000000000001</v>
      </c>
      <c r="L811" s="39">
        <v>0.01</v>
      </c>
      <c r="M811" s="37" t="s">
        <v>4</v>
      </c>
      <c r="N811" s="38">
        <f t="shared" si="13"/>
        <v>0.86246540911615621</v>
      </c>
      <c r="P811" s="37"/>
    </row>
    <row r="812" spans="1:18" x14ac:dyDescent="0.25">
      <c r="A812" s="146">
        <v>3.24</v>
      </c>
      <c r="B812" s="36">
        <v>-111.654</v>
      </c>
      <c r="C812" s="36">
        <v>42.106000000000002</v>
      </c>
      <c r="D812" s="37">
        <v>0</v>
      </c>
      <c r="E812" s="37">
        <v>1986</v>
      </c>
      <c r="F812" s="37">
        <v>8</v>
      </c>
      <c r="G812" s="37">
        <v>29</v>
      </c>
      <c r="H812" s="37">
        <v>8</v>
      </c>
      <c r="I812" s="37">
        <v>26</v>
      </c>
      <c r="J812" s="37">
        <v>23.9</v>
      </c>
      <c r="K812" s="38">
        <v>0.22500000000000001</v>
      </c>
      <c r="L812" s="39">
        <v>0.01</v>
      </c>
      <c r="M812" s="37" t="s">
        <v>4</v>
      </c>
      <c r="N812" s="38">
        <f t="shared" si="13"/>
        <v>0.86246540911615621</v>
      </c>
      <c r="P812" s="37"/>
    </row>
    <row r="813" spans="1:18" x14ac:dyDescent="0.25">
      <c r="A813" s="146">
        <v>3.23</v>
      </c>
      <c r="B813" s="36">
        <v>-111.47499999999999</v>
      </c>
      <c r="C813" s="36">
        <v>41.293999999999997</v>
      </c>
      <c r="D813" s="37">
        <v>7</v>
      </c>
      <c r="E813" s="37">
        <v>1986</v>
      </c>
      <c r="F813" s="37">
        <v>9</v>
      </c>
      <c r="G813" s="37">
        <v>14</v>
      </c>
      <c r="H813" s="37">
        <v>3</v>
      </c>
      <c r="I813" s="37">
        <v>40</v>
      </c>
      <c r="J813" s="37">
        <v>25.6</v>
      </c>
      <c r="K813" s="38">
        <v>0.22500000000000001</v>
      </c>
      <c r="L813" s="39">
        <v>0.01</v>
      </c>
      <c r="M813" s="37" t="s">
        <v>4</v>
      </c>
      <c r="N813" s="38">
        <f t="shared" si="13"/>
        <v>0.86246540911615621</v>
      </c>
      <c r="P813" s="37"/>
    </row>
    <row r="814" spans="1:18" x14ac:dyDescent="0.25">
      <c r="A814" s="146">
        <v>3.39</v>
      </c>
      <c r="B814" s="36">
        <v>-111.702</v>
      </c>
      <c r="C814" s="36">
        <v>41.466999999999999</v>
      </c>
      <c r="D814" s="37">
        <v>12</v>
      </c>
      <c r="E814" s="37">
        <v>1986</v>
      </c>
      <c r="F814" s="37">
        <v>9</v>
      </c>
      <c r="G814" s="37">
        <v>19</v>
      </c>
      <c r="H814" s="37">
        <v>10</v>
      </c>
      <c r="I814" s="37">
        <v>41</v>
      </c>
      <c r="J814" s="37">
        <v>28.1</v>
      </c>
      <c r="K814" s="38">
        <v>0.153</v>
      </c>
      <c r="L814" s="39">
        <v>0.01</v>
      </c>
      <c r="M814" s="37" t="s">
        <v>7</v>
      </c>
      <c r="N814" s="38">
        <f t="shared" si="13"/>
        <v>0.93387114258365855</v>
      </c>
      <c r="P814" s="37"/>
    </row>
    <row r="815" spans="1:18" x14ac:dyDescent="0.25">
      <c r="A815" s="146">
        <v>2.85</v>
      </c>
      <c r="B815" s="36">
        <v>-109.45</v>
      </c>
      <c r="C815" s="36">
        <v>40.704999999999998</v>
      </c>
      <c r="D815" s="37">
        <v>7</v>
      </c>
      <c r="E815" s="37">
        <v>1986</v>
      </c>
      <c r="F815" s="37">
        <v>9</v>
      </c>
      <c r="G815" s="37">
        <v>24</v>
      </c>
      <c r="H815" s="37">
        <v>17</v>
      </c>
      <c r="I815" s="37">
        <v>28</v>
      </c>
      <c r="J815" s="37">
        <v>8.3000000000000007</v>
      </c>
      <c r="K815" s="38">
        <v>0.22500000000000001</v>
      </c>
      <c r="L815" s="39">
        <v>0.01</v>
      </c>
      <c r="M815" s="37" t="s">
        <v>4</v>
      </c>
      <c r="N815" s="38">
        <f t="shared" si="13"/>
        <v>0.86246540911615621</v>
      </c>
      <c r="P815" s="37"/>
    </row>
    <row r="816" spans="1:18" x14ac:dyDescent="0.25">
      <c r="A816" s="146">
        <v>3.46</v>
      </c>
      <c r="B816" s="36">
        <v>-112.56</v>
      </c>
      <c r="C816" s="36">
        <v>38.633000000000003</v>
      </c>
      <c r="D816" s="37">
        <v>0</v>
      </c>
      <c r="E816" s="37">
        <v>1986</v>
      </c>
      <c r="F816" s="37">
        <v>10</v>
      </c>
      <c r="G816" s="37">
        <v>5</v>
      </c>
      <c r="H816" s="37">
        <v>15</v>
      </c>
      <c r="I816" s="37">
        <v>47</v>
      </c>
      <c r="J816" s="37">
        <v>33.200000000000003</v>
      </c>
      <c r="K816" s="38">
        <v>0.22500000000000001</v>
      </c>
      <c r="L816" s="39">
        <v>0.01</v>
      </c>
      <c r="M816" s="37" t="s">
        <v>4</v>
      </c>
      <c r="N816" s="38">
        <f t="shared" si="13"/>
        <v>0.86246540911615621</v>
      </c>
      <c r="P816" s="37"/>
    </row>
    <row r="817" spans="1:16" x14ac:dyDescent="0.25">
      <c r="A817" s="146">
        <v>3.5</v>
      </c>
      <c r="B817" s="36">
        <v>-111.46</v>
      </c>
      <c r="C817" s="36">
        <v>42.021000000000001</v>
      </c>
      <c r="D817" s="37">
        <v>0</v>
      </c>
      <c r="E817" s="37">
        <v>1986</v>
      </c>
      <c r="F817" s="37">
        <v>10</v>
      </c>
      <c r="G817" s="37">
        <v>18</v>
      </c>
      <c r="H817" s="37">
        <v>21</v>
      </c>
      <c r="I817" s="37">
        <v>21</v>
      </c>
      <c r="J817" s="37">
        <v>28.8</v>
      </c>
      <c r="K817" s="38">
        <v>0.16200000000000001</v>
      </c>
      <c r="L817" s="39">
        <v>0.01</v>
      </c>
      <c r="M817" s="37" t="s">
        <v>7</v>
      </c>
      <c r="N817" s="38">
        <f t="shared" si="13"/>
        <v>0.92616526672650978</v>
      </c>
      <c r="P817" s="37"/>
    </row>
    <row r="818" spans="1:16" x14ac:dyDescent="0.25">
      <c r="A818" s="146">
        <v>3.37</v>
      </c>
      <c r="B818" s="36">
        <v>-108.896</v>
      </c>
      <c r="C818" s="36">
        <v>41.921999999999997</v>
      </c>
      <c r="D818" s="37">
        <v>5</v>
      </c>
      <c r="E818" s="37">
        <v>1986</v>
      </c>
      <c r="F818" s="37">
        <v>11</v>
      </c>
      <c r="G818" s="37">
        <v>3</v>
      </c>
      <c r="H818" s="37">
        <v>0</v>
      </c>
      <c r="I818" s="37">
        <v>23</v>
      </c>
      <c r="J818" s="37">
        <v>45</v>
      </c>
      <c r="K818" s="38">
        <v>0.23200000000000001</v>
      </c>
      <c r="L818" s="39">
        <v>0.01</v>
      </c>
      <c r="M818" s="37" t="s">
        <v>4</v>
      </c>
      <c r="N818" s="38">
        <f t="shared" si="13"/>
        <v>0.85443925966537915</v>
      </c>
      <c r="P818" s="37"/>
    </row>
    <row r="819" spans="1:16" x14ac:dyDescent="0.25">
      <c r="A819" s="146">
        <v>2.97</v>
      </c>
      <c r="B819" s="36">
        <v>-111.267</v>
      </c>
      <c r="C819" s="36">
        <v>42.487000000000002</v>
      </c>
      <c r="D819" s="37">
        <v>0</v>
      </c>
      <c r="E819" s="37">
        <v>1986</v>
      </c>
      <c r="F819" s="37">
        <v>11</v>
      </c>
      <c r="G819" s="37">
        <v>26</v>
      </c>
      <c r="H819" s="37">
        <v>0</v>
      </c>
      <c r="I819" s="37">
        <v>13</v>
      </c>
      <c r="J819" s="37">
        <v>10.1</v>
      </c>
      <c r="K819" s="38">
        <v>0.22500000000000001</v>
      </c>
      <c r="L819" s="39">
        <v>0.01</v>
      </c>
      <c r="M819" s="37" t="s">
        <v>4</v>
      </c>
      <c r="N819" s="38">
        <f t="shared" si="13"/>
        <v>0.86246540911615621</v>
      </c>
      <c r="P819" s="37"/>
    </row>
    <row r="820" spans="1:16" x14ac:dyDescent="0.25">
      <c r="A820" s="146">
        <v>3.08</v>
      </c>
      <c r="B820" s="36">
        <v>-109.694</v>
      </c>
      <c r="C820" s="36">
        <v>42.268000000000001</v>
      </c>
      <c r="D820" s="37">
        <v>11</v>
      </c>
      <c r="E820" s="37">
        <v>1986</v>
      </c>
      <c r="F820" s="37">
        <v>12</v>
      </c>
      <c r="G820" s="37">
        <v>4</v>
      </c>
      <c r="H820" s="37">
        <v>14</v>
      </c>
      <c r="I820" s="37">
        <v>40</v>
      </c>
      <c r="J820" s="37">
        <v>9.1</v>
      </c>
      <c r="K820" s="38">
        <v>0.22500000000000001</v>
      </c>
      <c r="L820" s="39">
        <v>0.01</v>
      </c>
      <c r="M820" s="37" t="s">
        <v>4</v>
      </c>
      <c r="N820" s="38">
        <f t="shared" si="13"/>
        <v>0.86246540911615621</v>
      </c>
      <c r="P820" s="37"/>
    </row>
    <row r="821" spans="1:16" x14ac:dyDescent="0.25">
      <c r="A821" s="146">
        <v>3.43</v>
      </c>
      <c r="B821" s="36">
        <v>-112.319</v>
      </c>
      <c r="C821" s="36">
        <v>41.826000000000001</v>
      </c>
      <c r="D821" s="37">
        <v>2</v>
      </c>
      <c r="E821" s="37">
        <v>1986</v>
      </c>
      <c r="F821" s="37">
        <v>12</v>
      </c>
      <c r="G821" s="37">
        <v>31</v>
      </c>
      <c r="H821" s="37">
        <v>11</v>
      </c>
      <c r="I821" s="37">
        <v>21</v>
      </c>
      <c r="J821" s="37">
        <v>56.5</v>
      </c>
      <c r="K821" s="38">
        <v>0.22500000000000001</v>
      </c>
      <c r="L821" s="39">
        <v>0.01</v>
      </c>
      <c r="M821" s="37" t="s">
        <v>4</v>
      </c>
      <c r="N821" s="38">
        <f t="shared" si="13"/>
        <v>0.86246540911615621</v>
      </c>
      <c r="P821" s="37"/>
    </row>
    <row r="822" spans="1:16" x14ac:dyDescent="0.25">
      <c r="A822" s="146">
        <v>3.26</v>
      </c>
      <c r="B822" s="36">
        <v>-111.649</v>
      </c>
      <c r="C822" s="36">
        <v>39.029000000000003</v>
      </c>
      <c r="D822" s="37">
        <v>13</v>
      </c>
      <c r="E822" s="37">
        <v>1987</v>
      </c>
      <c r="F822" s="37">
        <v>1</v>
      </c>
      <c r="G822" s="37">
        <v>16</v>
      </c>
      <c r="H822" s="37">
        <v>23</v>
      </c>
      <c r="I822" s="37">
        <v>27</v>
      </c>
      <c r="J822" s="37">
        <v>58.2</v>
      </c>
      <c r="K822" s="38">
        <v>0.22500000000000001</v>
      </c>
      <c r="L822" s="39">
        <v>0.01</v>
      </c>
      <c r="M822" s="37" t="s">
        <v>4</v>
      </c>
      <c r="N822" s="38">
        <f t="shared" si="13"/>
        <v>0.86246540911615621</v>
      </c>
      <c r="P822" s="37"/>
    </row>
    <row r="823" spans="1:16" x14ac:dyDescent="0.25">
      <c r="A823" s="146">
        <v>2.93</v>
      </c>
      <c r="B823" s="36">
        <v>-111.944</v>
      </c>
      <c r="C823" s="36">
        <v>39.957999999999998</v>
      </c>
      <c r="D823" s="37">
        <v>5</v>
      </c>
      <c r="E823" s="37">
        <v>1987</v>
      </c>
      <c r="F823" s="37">
        <v>2</v>
      </c>
      <c r="G823" s="37">
        <v>12</v>
      </c>
      <c r="H823" s="37">
        <v>21</v>
      </c>
      <c r="I823" s="37">
        <v>1</v>
      </c>
      <c r="J823" s="37">
        <v>47.7</v>
      </c>
      <c r="K823" s="38">
        <v>0.22500000000000001</v>
      </c>
      <c r="L823" s="39">
        <v>0.01</v>
      </c>
      <c r="M823" s="37" t="s">
        <v>4</v>
      </c>
      <c r="N823" s="38">
        <f t="shared" si="13"/>
        <v>0.86246540911615621</v>
      </c>
      <c r="P823" s="37"/>
    </row>
    <row r="824" spans="1:16" x14ac:dyDescent="0.25">
      <c r="A824" s="146">
        <v>3.46</v>
      </c>
      <c r="B824" s="36">
        <v>-113.821</v>
      </c>
      <c r="C824" s="36">
        <v>37.774999999999999</v>
      </c>
      <c r="D824" s="37">
        <v>0</v>
      </c>
      <c r="E824" s="37">
        <v>1987</v>
      </c>
      <c r="F824" s="37">
        <v>2</v>
      </c>
      <c r="G824" s="37">
        <v>14</v>
      </c>
      <c r="H824" s="37">
        <v>19</v>
      </c>
      <c r="I824" s="37">
        <v>54</v>
      </c>
      <c r="J824" s="37">
        <v>0.4</v>
      </c>
      <c r="K824" s="38">
        <v>0.22500000000000001</v>
      </c>
      <c r="L824" s="39">
        <v>0.01</v>
      </c>
      <c r="M824" s="37" t="s">
        <v>4</v>
      </c>
      <c r="N824" s="38">
        <f t="shared" si="13"/>
        <v>0.86246540911615621</v>
      </c>
      <c r="P824" s="37"/>
    </row>
    <row r="825" spans="1:16" x14ac:dyDescent="0.25">
      <c r="A825" s="146">
        <v>2.87</v>
      </c>
      <c r="B825" s="36">
        <v>-111.633</v>
      </c>
      <c r="C825" s="36">
        <v>39.249000000000002</v>
      </c>
      <c r="D825" s="37">
        <v>1</v>
      </c>
      <c r="E825" s="37">
        <v>1987</v>
      </c>
      <c r="F825" s="37">
        <v>3</v>
      </c>
      <c r="G825" s="37">
        <v>11</v>
      </c>
      <c r="H825" s="37">
        <v>15</v>
      </c>
      <c r="I825" s="37">
        <v>31</v>
      </c>
      <c r="J825" s="37">
        <v>2.9</v>
      </c>
      <c r="K825" s="38">
        <v>0.16200000000000001</v>
      </c>
      <c r="L825" s="39">
        <v>0.01</v>
      </c>
      <c r="M825" s="37" t="s">
        <v>7</v>
      </c>
      <c r="N825" s="38">
        <f t="shared" si="13"/>
        <v>0.92616526672650978</v>
      </c>
      <c r="P825" s="37"/>
    </row>
    <row r="826" spans="1:16" x14ac:dyDescent="0.25">
      <c r="A826" s="146">
        <v>3.11</v>
      </c>
      <c r="B826" s="36">
        <v>-112.705</v>
      </c>
      <c r="C826" s="36">
        <v>41.875999999999998</v>
      </c>
      <c r="D826" s="37">
        <v>1</v>
      </c>
      <c r="E826" s="37">
        <v>1987</v>
      </c>
      <c r="F826" s="37">
        <v>3</v>
      </c>
      <c r="G826" s="37">
        <v>22</v>
      </c>
      <c r="H826" s="37">
        <v>2</v>
      </c>
      <c r="I826" s="37">
        <v>41</v>
      </c>
      <c r="J826" s="37">
        <v>55.1</v>
      </c>
      <c r="K826" s="38">
        <v>0.22500000000000001</v>
      </c>
      <c r="L826" s="39">
        <v>0.01</v>
      </c>
      <c r="M826" s="37" t="s">
        <v>4</v>
      </c>
      <c r="N826" s="38">
        <f t="shared" si="13"/>
        <v>0.86246540911615621</v>
      </c>
      <c r="P826" s="37"/>
    </row>
    <row r="827" spans="1:16" x14ac:dyDescent="0.25">
      <c r="A827" s="146">
        <v>3.22</v>
      </c>
      <c r="B827" s="36">
        <v>-112.667</v>
      </c>
      <c r="C827" s="36">
        <v>41.856000000000002</v>
      </c>
      <c r="D827" s="37">
        <v>4</v>
      </c>
      <c r="E827" s="37">
        <v>1987</v>
      </c>
      <c r="F827" s="37">
        <v>4</v>
      </c>
      <c r="G827" s="37">
        <v>24</v>
      </c>
      <c r="H827" s="37">
        <v>3</v>
      </c>
      <c r="I827" s="37">
        <v>55</v>
      </c>
      <c r="J827" s="37">
        <v>0.7</v>
      </c>
      <c r="K827" s="38">
        <v>0.22500000000000001</v>
      </c>
      <c r="L827" s="39">
        <v>0.01</v>
      </c>
      <c r="M827" s="37" t="s">
        <v>4</v>
      </c>
      <c r="N827" s="38">
        <f t="shared" si="13"/>
        <v>0.86246540911615621</v>
      </c>
      <c r="P827" s="37"/>
    </row>
    <row r="828" spans="1:16" x14ac:dyDescent="0.25">
      <c r="A828" s="146">
        <v>3.1</v>
      </c>
      <c r="B828" s="36">
        <v>-112.25700000000001</v>
      </c>
      <c r="C828" s="36">
        <v>38.618000000000002</v>
      </c>
      <c r="D828" s="37">
        <v>0</v>
      </c>
      <c r="E828" s="37">
        <v>1987</v>
      </c>
      <c r="F828" s="37">
        <v>4</v>
      </c>
      <c r="G828" s="37">
        <v>25</v>
      </c>
      <c r="H828" s="37">
        <v>13</v>
      </c>
      <c r="I828" s="37">
        <v>59</v>
      </c>
      <c r="J828" s="37">
        <v>20.7</v>
      </c>
      <c r="K828" s="38">
        <v>0.22500000000000001</v>
      </c>
      <c r="L828" s="39">
        <v>0.01</v>
      </c>
      <c r="M828" s="37" t="s">
        <v>4</v>
      </c>
      <c r="N828" s="38">
        <f t="shared" si="13"/>
        <v>0.86246540911615621</v>
      </c>
      <c r="P828" s="37"/>
    </row>
    <row r="829" spans="1:16" x14ac:dyDescent="0.25">
      <c r="A829" s="146">
        <v>3.09</v>
      </c>
      <c r="B829" s="36">
        <v>-111.02800000000001</v>
      </c>
      <c r="C829" s="36">
        <v>40.648000000000003</v>
      </c>
      <c r="D829" s="37">
        <v>6</v>
      </c>
      <c r="E829" s="37">
        <v>1987</v>
      </c>
      <c r="F829" s="37">
        <v>6</v>
      </c>
      <c r="G829" s="37">
        <v>2</v>
      </c>
      <c r="H829" s="37">
        <v>2</v>
      </c>
      <c r="I829" s="37">
        <v>3</v>
      </c>
      <c r="J829" s="37">
        <v>31.3</v>
      </c>
      <c r="K829" s="38">
        <v>0.22500000000000001</v>
      </c>
      <c r="L829" s="39">
        <v>0.01</v>
      </c>
      <c r="M829" s="37" t="s">
        <v>4</v>
      </c>
      <c r="N829" s="38">
        <f t="shared" si="13"/>
        <v>0.86246540911615621</v>
      </c>
      <c r="P829" s="37"/>
    </row>
    <row r="830" spans="1:16" x14ac:dyDescent="0.25">
      <c r="A830" s="146">
        <v>3.36</v>
      </c>
      <c r="B830" s="36">
        <v>-111.71899999999999</v>
      </c>
      <c r="C830" s="36">
        <v>38.744999999999997</v>
      </c>
      <c r="D830" s="37">
        <v>0</v>
      </c>
      <c r="E830" s="37">
        <v>1987</v>
      </c>
      <c r="F830" s="37">
        <v>6</v>
      </c>
      <c r="G830" s="37">
        <v>26</v>
      </c>
      <c r="H830" s="37">
        <v>12</v>
      </c>
      <c r="I830" s="37">
        <v>36</v>
      </c>
      <c r="J830" s="37">
        <v>27</v>
      </c>
      <c r="K830" s="38">
        <v>0.16200000000000001</v>
      </c>
      <c r="L830" s="39">
        <v>0.01</v>
      </c>
      <c r="M830" s="37" t="s">
        <v>7</v>
      </c>
      <c r="N830" s="38">
        <f t="shared" si="13"/>
        <v>0.92616526672650978</v>
      </c>
      <c r="P830" s="37"/>
    </row>
    <row r="831" spans="1:16" x14ac:dyDescent="0.25">
      <c r="A831" s="146">
        <v>2.95</v>
      </c>
      <c r="B831" s="36">
        <v>-111.837</v>
      </c>
      <c r="C831" s="36">
        <v>38.898000000000003</v>
      </c>
      <c r="D831" s="37">
        <v>0</v>
      </c>
      <c r="E831" s="37">
        <v>1987</v>
      </c>
      <c r="F831" s="37">
        <v>7</v>
      </c>
      <c r="G831" s="37">
        <v>18</v>
      </c>
      <c r="H831" s="37">
        <v>16</v>
      </c>
      <c r="I831" s="37">
        <v>17</v>
      </c>
      <c r="J831" s="37">
        <v>0.7</v>
      </c>
      <c r="K831" s="38">
        <v>0.22500000000000001</v>
      </c>
      <c r="L831" s="39">
        <v>0.01</v>
      </c>
      <c r="M831" s="37" t="s">
        <v>4</v>
      </c>
      <c r="N831" s="38">
        <f t="shared" si="13"/>
        <v>0.86246540911615621</v>
      </c>
      <c r="P831" s="37"/>
    </row>
    <row r="832" spans="1:16" x14ac:dyDescent="0.25">
      <c r="A832" s="146">
        <v>3.01</v>
      </c>
      <c r="B832" s="36">
        <v>-112.47199999999999</v>
      </c>
      <c r="C832" s="36">
        <v>42.122999999999998</v>
      </c>
      <c r="D832" s="37">
        <v>4</v>
      </c>
      <c r="E832" s="37">
        <v>1987</v>
      </c>
      <c r="F832" s="37">
        <v>7</v>
      </c>
      <c r="G832" s="37">
        <v>25</v>
      </c>
      <c r="H832" s="37">
        <v>16</v>
      </c>
      <c r="I832" s="37">
        <v>54</v>
      </c>
      <c r="J832" s="37">
        <v>40.200000000000003</v>
      </c>
      <c r="K832" s="38">
        <v>0.22500000000000001</v>
      </c>
      <c r="L832" s="39">
        <v>0.01</v>
      </c>
      <c r="M832" s="37" t="s">
        <v>4</v>
      </c>
      <c r="N832" s="38">
        <f t="shared" si="13"/>
        <v>0.86246540911615621</v>
      </c>
      <c r="P832" s="37"/>
    </row>
    <row r="833" spans="1:16" x14ac:dyDescent="0.25">
      <c r="A833" s="146">
        <v>2.86</v>
      </c>
      <c r="B833" s="36">
        <v>-112.53400000000001</v>
      </c>
      <c r="C833" s="36">
        <v>38.735999999999997</v>
      </c>
      <c r="D833" s="37">
        <v>1</v>
      </c>
      <c r="E833" s="37">
        <v>1987</v>
      </c>
      <c r="F833" s="37">
        <v>8</v>
      </c>
      <c r="G833" s="37">
        <v>29</v>
      </c>
      <c r="H833" s="37">
        <v>1</v>
      </c>
      <c r="I833" s="37">
        <v>58</v>
      </c>
      <c r="J833" s="37">
        <v>14.4</v>
      </c>
      <c r="K833" s="38">
        <v>0.22500000000000001</v>
      </c>
      <c r="L833" s="39">
        <v>0.01</v>
      </c>
      <c r="M833" s="37" t="s">
        <v>4</v>
      </c>
      <c r="N833" s="38">
        <f t="shared" si="13"/>
        <v>0.86246540911615621</v>
      </c>
      <c r="P833" s="37"/>
    </row>
    <row r="834" spans="1:16" x14ac:dyDescent="0.25">
      <c r="A834" s="146">
        <v>3.19</v>
      </c>
      <c r="B834" s="36">
        <v>-112.69799999999999</v>
      </c>
      <c r="C834" s="36">
        <v>38.561999999999998</v>
      </c>
      <c r="D834" s="37">
        <v>0</v>
      </c>
      <c r="E834" s="37">
        <v>1987</v>
      </c>
      <c r="F834" s="37">
        <v>9</v>
      </c>
      <c r="G834" s="37">
        <v>2</v>
      </c>
      <c r="H834" s="37">
        <v>5</v>
      </c>
      <c r="I834" s="37">
        <v>0</v>
      </c>
      <c r="J834" s="37">
        <v>20.399999999999999</v>
      </c>
      <c r="K834" s="38">
        <v>0.22500000000000001</v>
      </c>
      <c r="L834" s="39">
        <v>0.01</v>
      </c>
      <c r="M834" s="37" t="s">
        <v>4</v>
      </c>
      <c r="N834" s="38">
        <f t="shared" ref="N834:N897" si="14">EXP(-($D$1531^2*K834^2)/2)</f>
        <v>0.86246540911615621</v>
      </c>
      <c r="P834" s="37"/>
    </row>
    <row r="835" spans="1:16" x14ac:dyDescent="0.25">
      <c r="A835" s="146">
        <v>3.43</v>
      </c>
      <c r="B835" s="36">
        <v>-112.43600000000001</v>
      </c>
      <c r="C835" s="36">
        <v>41.558999999999997</v>
      </c>
      <c r="D835" s="37">
        <v>5</v>
      </c>
      <c r="E835" s="37">
        <v>1987</v>
      </c>
      <c r="F835" s="37">
        <v>10</v>
      </c>
      <c r="G835" s="37">
        <v>2</v>
      </c>
      <c r="H835" s="37">
        <v>14</v>
      </c>
      <c r="I835" s="37">
        <v>35</v>
      </c>
      <c r="J835" s="37">
        <v>48.9</v>
      </c>
      <c r="K835" s="38">
        <v>0.153</v>
      </c>
      <c r="L835" s="39">
        <v>0.01</v>
      </c>
      <c r="M835" s="37" t="s">
        <v>7</v>
      </c>
      <c r="N835" s="38">
        <f t="shared" si="14"/>
        <v>0.93387114258365855</v>
      </c>
      <c r="P835" s="37"/>
    </row>
    <row r="836" spans="1:16" x14ac:dyDescent="0.25">
      <c r="A836" s="146">
        <v>2.98</v>
      </c>
      <c r="B836" s="36">
        <v>-111.65300000000001</v>
      </c>
      <c r="C836" s="36">
        <v>39.243000000000002</v>
      </c>
      <c r="D836" s="37">
        <v>1</v>
      </c>
      <c r="E836" s="37">
        <v>1987</v>
      </c>
      <c r="F836" s="37">
        <v>11</v>
      </c>
      <c r="G836" s="37">
        <v>11</v>
      </c>
      <c r="H836" s="37">
        <v>4</v>
      </c>
      <c r="I836" s="37">
        <v>49</v>
      </c>
      <c r="J836" s="37">
        <v>50.8</v>
      </c>
      <c r="K836" s="38">
        <v>0.16200000000000001</v>
      </c>
      <c r="L836" s="39">
        <v>0.01</v>
      </c>
      <c r="M836" s="37" t="s">
        <v>7</v>
      </c>
      <c r="N836" s="38">
        <f t="shared" si="14"/>
        <v>0.92616526672650978</v>
      </c>
      <c r="P836" s="37"/>
    </row>
    <row r="837" spans="1:16" x14ac:dyDescent="0.25">
      <c r="A837" s="146">
        <v>2.87</v>
      </c>
      <c r="B837" s="36">
        <v>-112.33</v>
      </c>
      <c r="C837" s="36">
        <v>41.847000000000001</v>
      </c>
      <c r="D837" s="37">
        <v>0</v>
      </c>
      <c r="E837" s="37">
        <v>1987</v>
      </c>
      <c r="F837" s="37">
        <v>12</v>
      </c>
      <c r="G837" s="37">
        <v>11</v>
      </c>
      <c r="H837" s="37">
        <v>12</v>
      </c>
      <c r="I837" s="37">
        <v>43</v>
      </c>
      <c r="J837" s="37">
        <v>26</v>
      </c>
      <c r="K837" s="38">
        <v>0.22500000000000001</v>
      </c>
      <c r="L837" s="39">
        <v>0.01</v>
      </c>
      <c r="M837" s="37" t="s">
        <v>4</v>
      </c>
      <c r="N837" s="38">
        <f t="shared" si="14"/>
        <v>0.86246540911615621</v>
      </c>
      <c r="P837" s="37"/>
    </row>
    <row r="838" spans="1:16" x14ac:dyDescent="0.25">
      <c r="A838" s="146">
        <v>2.93</v>
      </c>
      <c r="B838" s="36">
        <v>-113.11799999999999</v>
      </c>
      <c r="C838" s="36">
        <v>37.622999999999998</v>
      </c>
      <c r="D838" s="37">
        <v>0</v>
      </c>
      <c r="E838" s="37">
        <v>1988</v>
      </c>
      <c r="F838" s="37">
        <v>1</v>
      </c>
      <c r="G838" s="37">
        <v>2</v>
      </c>
      <c r="H838" s="37">
        <v>8</v>
      </c>
      <c r="I838" s="37">
        <v>32</v>
      </c>
      <c r="J838" s="37">
        <v>23.4</v>
      </c>
      <c r="K838" s="38">
        <v>0.22500000000000001</v>
      </c>
      <c r="L838" s="39">
        <v>0.01</v>
      </c>
      <c r="M838" s="37" t="s">
        <v>4</v>
      </c>
      <c r="N838" s="38">
        <f t="shared" si="14"/>
        <v>0.86246540911615621</v>
      </c>
      <c r="P838" s="37"/>
    </row>
    <row r="839" spans="1:16" x14ac:dyDescent="0.25">
      <c r="A839" s="146">
        <v>3.33</v>
      </c>
      <c r="B839" s="36">
        <v>-112.89400000000001</v>
      </c>
      <c r="C839" s="36">
        <v>37.01</v>
      </c>
      <c r="D839" s="37">
        <v>1</v>
      </c>
      <c r="E839" s="37">
        <v>1988</v>
      </c>
      <c r="F839" s="37">
        <v>1</v>
      </c>
      <c r="G839" s="37">
        <v>2</v>
      </c>
      <c r="H839" s="37">
        <v>23</v>
      </c>
      <c r="I839" s="37">
        <v>10</v>
      </c>
      <c r="J839" s="37">
        <v>49.2</v>
      </c>
      <c r="K839" s="38">
        <v>0.16200000000000001</v>
      </c>
      <c r="L839" s="39">
        <v>0.01</v>
      </c>
      <c r="M839" s="37" t="s">
        <v>7</v>
      </c>
      <c r="N839" s="38">
        <f t="shared" si="14"/>
        <v>0.92616526672650978</v>
      </c>
      <c r="P839" s="37"/>
    </row>
    <row r="840" spans="1:16" x14ac:dyDescent="0.25">
      <c r="A840" s="146">
        <v>2.87</v>
      </c>
      <c r="B840" s="36">
        <v>-110.88500000000001</v>
      </c>
      <c r="C840" s="36">
        <v>39.133000000000003</v>
      </c>
      <c r="D840" s="37">
        <v>1</v>
      </c>
      <c r="E840" s="37">
        <v>1988</v>
      </c>
      <c r="F840" s="37">
        <v>1</v>
      </c>
      <c r="G840" s="37">
        <v>20</v>
      </c>
      <c r="H840" s="37">
        <v>7</v>
      </c>
      <c r="I840" s="37">
        <v>42</v>
      </c>
      <c r="J840" s="37">
        <v>13.2</v>
      </c>
      <c r="K840" s="38">
        <v>0.22500000000000001</v>
      </c>
      <c r="L840" s="39">
        <v>0.01</v>
      </c>
      <c r="M840" s="37" t="s">
        <v>4</v>
      </c>
      <c r="N840" s="38">
        <f t="shared" si="14"/>
        <v>0.86246540911615621</v>
      </c>
      <c r="P840" s="37"/>
    </row>
    <row r="841" spans="1:16" x14ac:dyDescent="0.25">
      <c r="A841" s="146">
        <v>3.11</v>
      </c>
      <c r="B841" s="36">
        <v>-113.173</v>
      </c>
      <c r="C841" s="36">
        <v>41.203000000000003</v>
      </c>
      <c r="D841" s="37">
        <v>8</v>
      </c>
      <c r="E841" s="37">
        <v>1988</v>
      </c>
      <c r="F841" s="37">
        <v>1</v>
      </c>
      <c r="G841" s="37">
        <v>30</v>
      </c>
      <c r="H841" s="37">
        <v>5</v>
      </c>
      <c r="I841" s="37">
        <v>37</v>
      </c>
      <c r="J841" s="37">
        <v>13.3</v>
      </c>
      <c r="K841" s="38">
        <v>0.153</v>
      </c>
      <c r="L841" s="39">
        <v>0.01</v>
      </c>
      <c r="M841" s="37" t="s">
        <v>7</v>
      </c>
      <c r="N841" s="38">
        <f t="shared" si="14"/>
        <v>0.93387114258365855</v>
      </c>
      <c r="P841" s="37"/>
    </row>
    <row r="842" spans="1:16" x14ac:dyDescent="0.25">
      <c r="A842" s="146">
        <v>3.4</v>
      </c>
      <c r="B842" s="36">
        <v>-114.084</v>
      </c>
      <c r="C842" s="36">
        <v>39.887999999999998</v>
      </c>
      <c r="D842" s="37">
        <v>9</v>
      </c>
      <c r="E842" s="37">
        <v>1988</v>
      </c>
      <c r="F842" s="37">
        <v>5</v>
      </c>
      <c r="G842" s="37">
        <v>22</v>
      </c>
      <c r="H842" s="37">
        <v>19</v>
      </c>
      <c r="I842" s="37">
        <v>10</v>
      </c>
      <c r="J842" s="37">
        <v>49.4</v>
      </c>
      <c r="K842" s="38">
        <v>0.153</v>
      </c>
      <c r="L842" s="39">
        <v>0.01</v>
      </c>
      <c r="M842" s="37" t="s">
        <v>7</v>
      </c>
      <c r="N842" s="38">
        <f t="shared" si="14"/>
        <v>0.93387114258365855</v>
      </c>
      <c r="P842" s="37"/>
    </row>
    <row r="843" spans="1:16" x14ac:dyDescent="0.25">
      <c r="A843" s="146">
        <v>3.43</v>
      </c>
      <c r="B843" s="36">
        <v>-112.995</v>
      </c>
      <c r="C843" s="36">
        <v>36.924999999999997</v>
      </c>
      <c r="D843" s="37">
        <v>0</v>
      </c>
      <c r="E843" s="37">
        <v>1988</v>
      </c>
      <c r="F843" s="37">
        <v>5</v>
      </c>
      <c r="G843" s="37">
        <v>22</v>
      </c>
      <c r="H843" s="37">
        <v>19</v>
      </c>
      <c r="I843" s="37">
        <v>22</v>
      </c>
      <c r="J843" s="37">
        <v>45.8</v>
      </c>
      <c r="K843" s="38">
        <v>0.16200000000000001</v>
      </c>
      <c r="L843" s="39">
        <v>0.01</v>
      </c>
      <c r="M843" s="37" t="s">
        <v>7</v>
      </c>
      <c r="N843" s="38">
        <f t="shared" si="14"/>
        <v>0.92616526672650978</v>
      </c>
      <c r="P843" s="37"/>
    </row>
    <row r="844" spans="1:16" x14ac:dyDescent="0.25">
      <c r="A844" s="146">
        <v>3.14</v>
      </c>
      <c r="B844" s="36">
        <v>-113.166</v>
      </c>
      <c r="C844" s="36">
        <v>41.142000000000003</v>
      </c>
      <c r="D844" s="37">
        <v>10</v>
      </c>
      <c r="E844" s="37">
        <v>1988</v>
      </c>
      <c r="F844" s="37">
        <v>6</v>
      </c>
      <c r="G844" s="37">
        <v>4</v>
      </c>
      <c r="H844" s="37">
        <v>7</v>
      </c>
      <c r="I844" s="37">
        <v>26</v>
      </c>
      <c r="J844" s="37">
        <v>13.9</v>
      </c>
      <c r="K844" s="38">
        <v>0.23200000000000001</v>
      </c>
      <c r="L844" s="39">
        <v>0.01</v>
      </c>
      <c r="M844" s="37" t="s">
        <v>4</v>
      </c>
      <c r="N844" s="38">
        <f t="shared" si="14"/>
        <v>0.85443925966537915</v>
      </c>
      <c r="P844" s="37"/>
    </row>
    <row r="845" spans="1:16" x14ac:dyDescent="0.25">
      <c r="A845" s="146">
        <v>2.87</v>
      </c>
      <c r="B845" s="36">
        <v>-112.372</v>
      </c>
      <c r="C845" s="36">
        <v>40.229999999999997</v>
      </c>
      <c r="D845" s="37">
        <v>7</v>
      </c>
      <c r="E845" s="37">
        <v>1988</v>
      </c>
      <c r="F845" s="37">
        <v>6</v>
      </c>
      <c r="G845" s="37">
        <v>11</v>
      </c>
      <c r="H845" s="37">
        <v>3</v>
      </c>
      <c r="I845" s="37">
        <v>49</v>
      </c>
      <c r="J845" s="37">
        <v>31.1</v>
      </c>
      <c r="K845" s="38">
        <v>0.153</v>
      </c>
      <c r="L845" s="39">
        <v>0.01</v>
      </c>
      <c r="M845" s="37" t="s">
        <v>7</v>
      </c>
      <c r="N845" s="38">
        <f t="shared" si="14"/>
        <v>0.93387114258365855</v>
      </c>
      <c r="P845" s="37"/>
    </row>
    <row r="846" spans="1:16" x14ac:dyDescent="0.25">
      <c r="A846" s="146">
        <v>3.11</v>
      </c>
      <c r="B846" s="36">
        <v>-111.726</v>
      </c>
      <c r="C846" s="36">
        <v>39.133000000000003</v>
      </c>
      <c r="D846" s="37">
        <v>2</v>
      </c>
      <c r="E846" s="37">
        <v>1988</v>
      </c>
      <c r="F846" s="37">
        <v>6</v>
      </c>
      <c r="G846" s="37">
        <v>17</v>
      </c>
      <c r="H846" s="37">
        <v>17</v>
      </c>
      <c r="I846" s="37">
        <v>23</v>
      </c>
      <c r="J846" s="37">
        <v>8.9</v>
      </c>
      <c r="K846" s="38">
        <v>0.22500000000000001</v>
      </c>
      <c r="L846" s="39">
        <v>0.01</v>
      </c>
      <c r="M846" s="37" t="s">
        <v>4</v>
      </c>
      <c r="N846" s="38">
        <f t="shared" si="14"/>
        <v>0.86246540911615621</v>
      </c>
      <c r="P846" s="37"/>
    </row>
    <row r="847" spans="1:16" x14ac:dyDescent="0.25">
      <c r="A847" s="146">
        <v>3.32</v>
      </c>
      <c r="B847" s="36">
        <v>-111.64400000000001</v>
      </c>
      <c r="C847" s="36">
        <v>41.226999999999997</v>
      </c>
      <c r="D847" s="37">
        <v>6</v>
      </c>
      <c r="E847" s="37">
        <v>1988</v>
      </c>
      <c r="F847" s="37">
        <v>7</v>
      </c>
      <c r="G847" s="37">
        <v>10</v>
      </c>
      <c r="H847" s="37">
        <v>20</v>
      </c>
      <c r="I847" s="37">
        <v>45</v>
      </c>
      <c r="J847" s="37">
        <v>59.4</v>
      </c>
      <c r="K847" s="38">
        <v>0.153</v>
      </c>
      <c r="L847" s="39">
        <v>0.01</v>
      </c>
      <c r="M847" s="37" t="s">
        <v>7</v>
      </c>
      <c r="N847" s="38">
        <f t="shared" si="14"/>
        <v>0.93387114258365855</v>
      </c>
      <c r="P847" s="37"/>
    </row>
    <row r="848" spans="1:16" x14ac:dyDescent="0.25">
      <c r="A848" s="146">
        <v>3.19</v>
      </c>
      <c r="B848" s="36">
        <v>-112.54900000000001</v>
      </c>
      <c r="C848" s="36">
        <v>38.613</v>
      </c>
      <c r="D848" s="37">
        <v>1</v>
      </c>
      <c r="E848" s="37">
        <v>1988</v>
      </c>
      <c r="F848" s="37">
        <v>7</v>
      </c>
      <c r="G848" s="37">
        <v>25</v>
      </c>
      <c r="H848" s="37">
        <v>7</v>
      </c>
      <c r="I848" s="37">
        <v>19</v>
      </c>
      <c r="J848" s="37">
        <v>32.5</v>
      </c>
      <c r="K848" s="38">
        <v>0.22500000000000001</v>
      </c>
      <c r="L848" s="39">
        <v>0.01</v>
      </c>
      <c r="M848" s="37" t="s">
        <v>4</v>
      </c>
      <c r="N848" s="38">
        <f t="shared" si="14"/>
        <v>0.86246540911615621</v>
      </c>
      <c r="P848" s="37"/>
    </row>
    <row r="849" spans="1:16" x14ac:dyDescent="0.25">
      <c r="A849" s="146">
        <v>3.13</v>
      </c>
      <c r="B849" s="36">
        <v>-111.245</v>
      </c>
      <c r="C849" s="36">
        <v>37.892000000000003</v>
      </c>
      <c r="D849" s="37">
        <v>14</v>
      </c>
      <c r="E849" s="37">
        <v>1988</v>
      </c>
      <c r="F849" s="37">
        <v>8</v>
      </c>
      <c r="G849" s="37">
        <v>8</v>
      </c>
      <c r="H849" s="37">
        <v>15</v>
      </c>
      <c r="I849" s="37">
        <v>9</v>
      </c>
      <c r="J849" s="37">
        <v>53.8</v>
      </c>
      <c r="K849" s="38">
        <v>0.16200000000000001</v>
      </c>
      <c r="L849" s="39">
        <v>0.01</v>
      </c>
      <c r="M849" s="37" t="s">
        <v>7</v>
      </c>
      <c r="N849" s="38">
        <f t="shared" si="14"/>
        <v>0.92616526672650978</v>
      </c>
      <c r="P849" s="37"/>
    </row>
    <row r="850" spans="1:16" x14ac:dyDescent="0.25">
      <c r="A850" s="146">
        <v>3.36</v>
      </c>
      <c r="B850" s="36">
        <v>-113.88200000000001</v>
      </c>
      <c r="C850" s="36">
        <v>37.031999999999996</v>
      </c>
      <c r="D850" s="37">
        <v>2</v>
      </c>
      <c r="E850" s="37">
        <v>1988</v>
      </c>
      <c r="F850" s="37">
        <v>8</v>
      </c>
      <c r="G850" s="37">
        <v>21</v>
      </c>
      <c r="H850" s="37">
        <v>23</v>
      </c>
      <c r="I850" s="37">
        <v>21</v>
      </c>
      <c r="J850" s="37">
        <v>51.1</v>
      </c>
      <c r="K850" s="38">
        <v>0.16200000000000001</v>
      </c>
      <c r="L850" s="39">
        <v>0.01</v>
      </c>
      <c r="M850" s="37" t="s">
        <v>7</v>
      </c>
      <c r="N850" s="38">
        <f t="shared" si="14"/>
        <v>0.92616526672650978</v>
      </c>
      <c r="P850" s="37"/>
    </row>
    <row r="851" spans="1:16" x14ac:dyDescent="0.25">
      <c r="A851" s="146">
        <v>3</v>
      </c>
      <c r="B851" s="36">
        <v>-114.116</v>
      </c>
      <c r="C851" s="36">
        <v>37.613999999999997</v>
      </c>
      <c r="D851" s="37">
        <v>1</v>
      </c>
      <c r="E851" s="37">
        <v>1988</v>
      </c>
      <c r="F851" s="37">
        <v>8</v>
      </c>
      <c r="G851" s="37">
        <v>30</v>
      </c>
      <c r="H851" s="37">
        <v>19</v>
      </c>
      <c r="I851" s="37">
        <v>42</v>
      </c>
      <c r="J851" s="37">
        <v>49.4</v>
      </c>
      <c r="K851" s="38">
        <v>0.22500000000000001</v>
      </c>
      <c r="L851" s="39">
        <v>0.01</v>
      </c>
      <c r="M851" s="37" t="s">
        <v>4</v>
      </c>
      <c r="N851" s="38">
        <f t="shared" si="14"/>
        <v>0.86246540911615621</v>
      </c>
      <c r="P851" s="37"/>
    </row>
    <row r="852" spans="1:16" x14ac:dyDescent="0.25">
      <c r="A852" s="146">
        <v>2.98</v>
      </c>
      <c r="B852" s="36">
        <v>-111.41800000000001</v>
      </c>
      <c r="C852" s="36">
        <v>40.722999999999999</v>
      </c>
      <c r="D852" s="37">
        <v>9</v>
      </c>
      <c r="E852" s="37">
        <v>1988</v>
      </c>
      <c r="F852" s="37">
        <v>11</v>
      </c>
      <c r="G852" s="37">
        <v>6</v>
      </c>
      <c r="H852" s="37">
        <v>15</v>
      </c>
      <c r="I852" s="37">
        <v>30</v>
      </c>
      <c r="J852" s="37">
        <v>58.9</v>
      </c>
      <c r="K852" s="38">
        <v>0.22500000000000001</v>
      </c>
      <c r="L852" s="39">
        <v>0.01</v>
      </c>
      <c r="M852" s="37" t="s">
        <v>4</v>
      </c>
      <c r="N852" s="38">
        <f t="shared" si="14"/>
        <v>0.86246540911615621</v>
      </c>
      <c r="P852" s="37"/>
    </row>
    <row r="853" spans="1:16" x14ac:dyDescent="0.25">
      <c r="A853" s="146">
        <v>2.85</v>
      </c>
      <c r="B853" s="36">
        <v>-113.78700000000001</v>
      </c>
      <c r="C853" s="36">
        <v>37.457999999999998</v>
      </c>
      <c r="D853" s="37">
        <v>0</v>
      </c>
      <c r="E853" s="37">
        <v>1988</v>
      </c>
      <c r="F853" s="37">
        <v>12</v>
      </c>
      <c r="G853" s="37">
        <v>26</v>
      </c>
      <c r="H853" s="37">
        <v>21</v>
      </c>
      <c r="I853" s="37">
        <v>13</v>
      </c>
      <c r="J853" s="37">
        <v>47</v>
      </c>
      <c r="K853" s="38">
        <v>0.22500000000000001</v>
      </c>
      <c r="L853" s="39">
        <v>0.01</v>
      </c>
      <c r="M853" s="37" t="s">
        <v>4</v>
      </c>
      <c r="N853" s="38">
        <f t="shared" si="14"/>
        <v>0.86246540911615621</v>
      </c>
      <c r="P853" s="37"/>
    </row>
    <row r="854" spans="1:16" x14ac:dyDescent="0.25">
      <c r="A854" s="146">
        <v>3.21</v>
      </c>
      <c r="B854" s="36">
        <v>-112.5</v>
      </c>
      <c r="C854" s="36">
        <v>38.164000000000001</v>
      </c>
      <c r="D854" s="37">
        <v>1</v>
      </c>
      <c r="E854" s="37">
        <v>1989</v>
      </c>
      <c r="F854" s="37">
        <v>2</v>
      </c>
      <c r="G854" s="37">
        <v>3</v>
      </c>
      <c r="H854" s="37">
        <v>4</v>
      </c>
      <c r="I854" s="37">
        <v>15</v>
      </c>
      <c r="J854" s="37">
        <v>17.600000000000001</v>
      </c>
      <c r="K854" s="38">
        <v>0.22500000000000001</v>
      </c>
      <c r="L854" s="39">
        <v>0.01</v>
      </c>
      <c r="M854" s="37" t="s">
        <v>4</v>
      </c>
      <c r="N854" s="38">
        <f t="shared" si="14"/>
        <v>0.86246540911615621</v>
      </c>
      <c r="P854" s="37"/>
    </row>
    <row r="855" spans="1:16" x14ac:dyDescent="0.25">
      <c r="A855" s="146">
        <v>3.16</v>
      </c>
      <c r="B855" s="36">
        <v>-112.95399999999999</v>
      </c>
      <c r="C855" s="36">
        <v>36.787999999999997</v>
      </c>
      <c r="D855" s="37">
        <v>0</v>
      </c>
      <c r="E855" s="37">
        <v>1989</v>
      </c>
      <c r="F855" s="37">
        <v>2</v>
      </c>
      <c r="G855" s="37">
        <v>4</v>
      </c>
      <c r="H855" s="37">
        <v>12</v>
      </c>
      <c r="I855" s="37">
        <v>26</v>
      </c>
      <c r="J855" s="37">
        <v>58.1</v>
      </c>
      <c r="K855" s="38">
        <v>0.16200000000000001</v>
      </c>
      <c r="L855" s="39">
        <v>0.01</v>
      </c>
      <c r="M855" s="37" t="s">
        <v>7</v>
      </c>
      <c r="N855" s="38">
        <f t="shared" si="14"/>
        <v>0.92616526672650978</v>
      </c>
      <c r="P855" s="37"/>
    </row>
    <row r="856" spans="1:16" x14ac:dyDescent="0.25">
      <c r="A856" s="146">
        <v>3.09</v>
      </c>
      <c r="B856" s="36">
        <v>-113.893</v>
      </c>
      <c r="C856" s="36">
        <v>37.203000000000003</v>
      </c>
      <c r="D856" s="37">
        <v>0</v>
      </c>
      <c r="E856" s="37">
        <v>1989</v>
      </c>
      <c r="F856" s="37">
        <v>3</v>
      </c>
      <c r="G856" s="37">
        <v>10</v>
      </c>
      <c r="H856" s="37">
        <v>8</v>
      </c>
      <c r="I856" s="37">
        <v>36</v>
      </c>
      <c r="J856" s="37">
        <v>48.2</v>
      </c>
      <c r="K856" s="38">
        <v>0.22500000000000001</v>
      </c>
      <c r="L856" s="39">
        <v>0.01</v>
      </c>
      <c r="M856" s="37" t="s">
        <v>4</v>
      </c>
      <c r="N856" s="38">
        <f t="shared" si="14"/>
        <v>0.86246540911615621</v>
      </c>
      <c r="P856" s="37"/>
    </row>
    <row r="857" spans="1:16" x14ac:dyDescent="0.25">
      <c r="A857" s="146">
        <v>3.32</v>
      </c>
      <c r="B857" s="36">
        <v>-112.907</v>
      </c>
      <c r="C857" s="36">
        <v>36.975999999999999</v>
      </c>
      <c r="D857" s="37">
        <v>3</v>
      </c>
      <c r="E857" s="37">
        <v>1989</v>
      </c>
      <c r="F857" s="37">
        <v>3</v>
      </c>
      <c r="G857" s="37">
        <v>12</v>
      </c>
      <c r="H857" s="37">
        <v>6</v>
      </c>
      <c r="I857" s="37">
        <v>30</v>
      </c>
      <c r="J857" s="37">
        <v>19.5</v>
      </c>
      <c r="K857" s="38">
        <v>0.16200000000000001</v>
      </c>
      <c r="L857" s="39">
        <v>0.01</v>
      </c>
      <c r="M857" s="37" t="s">
        <v>7</v>
      </c>
      <c r="N857" s="38">
        <f t="shared" si="14"/>
        <v>0.92616526672650978</v>
      </c>
      <c r="P857" s="37"/>
    </row>
    <row r="858" spans="1:16" x14ac:dyDescent="0.25">
      <c r="A858" s="146">
        <v>3.01</v>
      </c>
      <c r="B858" s="36">
        <v>-110.82899999999999</v>
      </c>
      <c r="C858" s="36">
        <v>39.122</v>
      </c>
      <c r="D858" s="37">
        <v>16</v>
      </c>
      <c r="E858" s="37">
        <v>1989</v>
      </c>
      <c r="F858" s="37">
        <v>3</v>
      </c>
      <c r="G858" s="37">
        <v>16</v>
      </c>
      <c r="H858" s="37">
        <v>15</v>
      </c>
      <c r="I858" s="37">
        <v>16</v>
      </c>
      <c r="J858" s="37">
        <v>20</v>
      </c>
      <c r="K858" s="38">
        <v>0.22500000000000001</v>
      </c>
      <c r="L858" s="39">
        <v>0.01</v>
      </c>
      <c r="M858" s="37" t="s">
        <v>4</v>
      </c>
      <c r="N858" s="38">
        <f t="shared" si="14"/>
        <v>0.86246540911615621</v>
      </c>
      <c r="P858" s="37"/>
    </row>
    <row r="859" spans="1:16" x14ac:dyDescent="0.25">
      <c r="A859" s="146">
        <v>3.13</v>
      </c>
      <c r="B859" s="36">
        <v>-110.958</v>
      </c>
      <c r="C859" s="36">
        <v>40.405999999999999</v>
      </c>
      <c r="D859" s="37">
        <v>6</v>
      </c>
      <c r="E859" s="37">
        <v>1989</v>
      </c>
      <c r="F859" s="37">
        <v>4</v>
      </c>
      <c r="G859" s="37">
        <v>9</v>
      </c>
      <c r="H859" s="37">
        <v>11</v>
      </c>
      <c r="I859" s="37">
        <v>24</v>
      </c>
      <c r="J859" s="37">
        <v>19.600000000000001</v>
      </c>
      <c r="K859" s="38">
        <v>0.22500000000000001</v>
      </c>
      <c r="L859" s="39">
        <v>0.01</v>
      </c>
      <c r="M859" s="37" t="s">
        <v>4</v>
      </c>
      <c r="N859" s="38">
        <f t="shared" si="14"/>
        <v>0.86246540911615621</v>
      </c>
      <c r="P859" s="37"/>
    </row>
    <row r="860" spans="1:16" x14ac:dyDescent="0.25">
      <c r="A860" s="146">
        <v>2.96</v>
      </c>
      <c r="B860" s="36">
        <v>-108.923</v>
      </c>
      <c r="C860" s="36">
        <v>38.476999999999997</v>
      </c>
      <c r="D860" s="37">
        <v>8</v>
      </c>
      <c r="E860" s="37">
        <v>1989</v>
      </c>
      <c r="F860" s="37">
        <v>5</v>
      </c>
      <c r="G860" s="37">
        <v>13</v>
      </c>
      <c r="H860" s="37">
        <v>21</v>
      </c>
      <c r="I860" s="37">
        <v>1</v>
      </c>
      <c r="J860" s="37">
        <v>48.8</v>
      </c>
      <c r="K860" s="38">
        <v>0.22500000000000001</v>
      </c>
      <c r="L860" s="39">
        <v>0.01</v>
      </c>
      <c r="M860" s="37" t="s">
        <v>4</v>
      </c>
      <c r="N860" s="38">
        <f t="shared" si="14"/>
        <v>0.86246540911615621</v>
      </c>
      <c r="P860" s="37"/>
    </row>
    <row r="861" spans="1:16" x14ac:dyDescent="0.25">
      <c r="A861" s="146">
        <v>2.99</v>
      </c>
      <c r="B861" s="36">
        <v>-112.726</v>
      </c>
      <c r="C861" s="36">
        <v>41.792999999999999</v>
      </c>
      <c r="D861" s="37">
        <v>5</v>
      </c>
      <c r="E861" s="37">
        <v>1989</v>
      </c>
      <c r="F861" s="37">
        <v>6</v>
      </c>
      <c r="G861" s="37">
        <v>27</v>
      </c>
      <c r="H861" s="37">
        <v>16</v>
      </c>
      <c r="I861" s="37">
        <v>28</v>
      </c>
      <c r="J861" s="37">
        <v>29.3</v>
      </c>
      <c r="K861" s="38">
        <v>0.22500000000000001</v>
      </c>
      <c r="L861" s="39">
        <v>0.01</v>
      </c>
      <c r="M861" s="37" t="s">
        <v>4</v>
      </c>
      <c r="N861" s="38">
        <f t="shared" si="14"/>
        <v>0.86246540911615621</v>
      </c>
      <c r="P861" s="37"/>
    </row>
    <row r="862" spans="1:16" x14ac:dyDescent="0.25">
      <c r="A862" s="146">
        <v>2.85</v>
      </c>
      <c r="B862" s="36">
        <v>-112.139</v>
      </c>
      <c r="C862" s="36">
        <v>37.372999999999998</v>
      </c>
      <c r="D862" s="37">
        <v>1</v>
      </c>
      <c r="E862" s="37">
        <v>1989</v>
      </c>
      <c r="F862" s="37">
        <v>7</v>
      </c>
      <c r="G862" s="37">
        <v>7</v>
      </c>
      <c r="H862" s="37">
        <v>6</v>
      </c>
      <c r="I862" s="37">
        <v>49</v>
      </c>
      <c r="J862" s="37">
        <v>54</v>
      </c>
      <c r="K862" s="38">
        <v>0.16200000000000001</v>
      </c>
      <c r="L862" s="39">
        <v>0.01</v>
      </c>
      <c r="M862" s="37" t="s">
        <v>7</v>
      </c>
      <c r="N862" s="38">
        <f t="shared" si="14"/>
        <v>0.92616526672650978</v>
      </c>
      <c r="P862" s="37"/>
    </row>
    <row r="863" spans="1:16" x14ac:dyDescent="0.25">
      <c r="A863" s="146">
        <v>3.53</v>
      </c>
      <c r="B863" s="36">
        <v>-112.187</v>
      </c>
      <c r="C863" s="36">
        <v>38.737000000000002</v>
      </c>
      <c r="D863" s="37">
        <v>5</v>
      </c>
      <c r="E863" s="37">
        <v>1989</v>
      </c>
      <c r="F863" s="37">
        <v>7</v>
      </c>
      <c r="G863" s="37">
        <v>23</v>
      </c>
      <c r="H863" s="37">
        <v>10</v>
      </c>
      <c r="I863" s="37">
        <v>39</v>
      </c>
      <c r="J863" s="37">
        <v>44</v>
      </c>
      <c r="K863" s="38">
        <v>0.22500000000000001</v>
      </c>
      <c r="L863" s="39">
        <v>0.01</v>
      </c>
      <c r="M863" s="37" t="s">
        <v>4</v>
      </c>
      <c r="N863" s="38">
        <f t="shared" si="14"/>
        <v>0.86246540911615621</v>
      </c>
      <c r="P863" s="37"/>
    </row>
    <row r="864" spans="1:16" x14ac:dyDescent="0.25">
      <c r="A864" s="146">
        <v>2.96</v>
      </c>
      <c r="B864" s="36">
        <v>-112.59399999999999</v>
      </c>
      <c r="C864" s="36">
        <v>38.186999999999998</v>
      </c>
      <c r="D864" s="37">
        <v>0</v>
      </c>
      <c r="E864" s="37">
        <v>1989</v>
      </c>
      <c r="F864" s="37">
        <v>8</v>
      </c>
      <c r="G864" s="37">
        <v>9</v>
      </c>
      <c r="H864" s="37">
        <v>15</v>
      </c>
      <c r="I864" s="37">
        <v>28</v>
      </c>
      <c r="J864" s="37">
        <v>33.200000000000003</v>
      </c>
      <c r="K864" s="38">
        <v>0.22500000000000001</v>
      </c>
      <c r="L864" s="39">
        <v>0.01</v>
      </c>
      <c r="M864" s="37" t="s">
        <v>4</v>
      </c>
      <c r="N864" s="38">
        <f t="shared" si="14"/>
        <v>0.86246540911615621</v>
      </c>
      <c r="P864" s="37"/>
    </row>
    <row r="865" spans="1:16" x14ac:dyDescent="0.25">
      <c r="A865" s="146">
        <v>3.13</v>
      </c>
      <c r="B865" s="36">
        <v>-111.36499999999999</v>
      </c>
      <c r="C865" s="36">
        <v>42.323999999999998</v>
      </c>
      <c r="D865" s="37">
        <v>3</v>
      </c>
      <c r="E865" s="37">
        <v>1989</v>
      </c>
      <c r="F865" s="37">
        <v>9</v>
      </c>
      <c r="G865" s="37">
        <v>27</v>
      </c>
      <c r="H865" s="37">
        <v>2</v>
      </c>
      <c r="I865" s="37">
        <v>48</v>
      </c>
      <c r="J865" s="37">
        <v>12.8</v>
      </c>
      <c r="K865" s="38">
        <v>0.22500000000000001</v>
      </c>
      <c r="L865" s="39">
        <v>0.01</v>
      </c>
      <c r="M865" s="37" t="s">
        <v>4</v>
      </c>
      <c r="N865" s="38">
        <f t="shared" si="14"/>
        <v>0.86246540911615621</v>
      </c>
      <c r="P865" s="37"/>
    </row>
    <row r="866" spans="1:16" x14ac:dyDescent="0.25">
      <c r="A866" s="146">
        <v>3.02</v>
      </c>
      <c r="B866" s="36">
        <v>-113.126</v>
      </c>
      <c r="C866" s="36">
        <v>38.162999999999997</v>
      </c>
      <c r="D866" s="37">
        <v>1</v>
      </c>
      <c r="E866" s="37">
        <v>1989</v>
      </c>
      <c r="F866" s="37">
        <v>11</v>
      </c>
      <c r="G866" s="37">
        <v>13</v>
      </c>
      <c r="H866" s="37">
        <v>22</v>
      </c>
      <c r="I866" s="37">
        <v>56</v>
      </c>
      <c r="J866" s="37">
        <v>0.5</v>
      </c>
      <c r="K866" s="38">
        <v>0.22500000000000001</v>
      </c>
      <c r="L866" s="39">
        <v>0.01</v>
      </c>
      <c r="M866" s="37" t="s">
        <v>4</v>
      </c>
      <c r="N866" s="38">
        <f t="shared" si="14"/>
        <v>0.86246540911615621</v>
      </c>
      <c r="P866" s="37"/>
    </row>
    <row r="867" spans="1:16" x14ac:dyDescent="0.25">
      <c r="A867" s="146">
        <v>2.89</v>
      </c>
      <c r="B867" s="36">
        <v>-112.251</v>
      </c>
      <c r="C867" s="36">
        <v>38.4</v>
      </c>
      <c r="D867" s="37">
        <v>1</v>
      </c>
      <c r="E867" s="37">
        <v>1990</v>
      </c>
      <c r="F867" s="37">
        <v>1</v>
      </c>
      <c r="G867" s="37">
        <v>17</v>
      </c>
      <c r="H867" s="37">
        <v>3</v>
      </c>
      <c r="I867" s="37">
        <v>53</v>
      </c>
      <c r="J867" s="37">
        <v>20.9</v>
      </c>
      <c r="K867" s="38">
        <v>0.22500000000000001</v>
      </c>
      <c r="L867" s="39">
        <v>0.01</v>
      </c>
      <c r="M867" s="37" t="s">
        <v>4</v>
      </c>
      <c r="N867" s="38">
        <f t="shared" si="14"/>
        <v>0.86246540911615621</v>
      </c>
      <c r="P867" s="37"/>
    </row>
    <row r="868" spans="1:16" x14ac:dyDescent="0.25">
      <c r="A868" s="146">
        <v>3.22</v>
      </c>
      <c r="B868" s="36">
        <v>-112.617</v>
      </c>
      <c r="C868" s="36">
        <v>41.764000000000003</v>
      </c>
      <c r="D868" s="37">
        <v>5</v>
      </c>
      <c r="E868" s="37">
        <v>1990</v>
      </c>
      <c r="F868" s="37">
        <v>1</v>
      </c>
      <c r="G868" s="37">
        <v>24</v>
      </c>
      <c r="H868" s="37">
        <v>9</v>
      </c>
      <c r="I868" s="37">
        <v>3</v>
      </c>
      <c r="J868" s="37">
        <v>31.2</v>
      </c>
      <c r="K868" s="38">
        <v>0.153</v>
      </c>
      <c r="L868" s="39">
        <v>0.01</v>
      </c>
      <c r="M868" s="37" t="s">
        <v>7</v>
      </c>
      <c r="N868" s="38">
        <f t="shared" si="14"/>
        <v>0.93387114258365855</v>
      </c>
      <c r="P868" s="37"/>
    </row>
    <row r="869" spans="1:16" x14ac:dyDescent="0.25">
      <c r="A869" s="146">
        <v>3.3</v>
      </c>
      <c r="B869" s="36">
        <v>-111.515</v>
      </c>
      <c r="C869" s="36">
        <v>39.502000000000002</v>
      </c>
      <c r="D869" s="37">
        <v>10</v>
      </c>
      <c r="E869" s="37">
        <v>1990</v>
      </c>
      <c r="F869" s="37">
        <v>2</v>
      </c>
      <c r="G869" s="37">
        <v>5</v>
      </c>
      <c r="H869" s="37">
        <v>10</v>
      </c>
      <c r="I869" s="37">
        <v>23</v>
      </c>
      <c r="J869" s="37">
        <v>25.2</v>
      </c>
      <c r="K869" s="38">
        <v>0.22500000000000001</v>
      </c>
      <c r="L869" s="39">
        <v>0.01</v>
      </c>
      <c r="M869" s="37" t="s">
        <v>4</v>
      </c>
      <c r="N869" s="38">
        <f t="shared" si="14"/>
        <v>0.86246540911615621</v>
      </c>
      <c r="P869" s="37"/>
    </row>
    <row r="870" spans="1:16" x14ac:dyDescent="0.25">
      <c r="A870" s="146">
        <v>3.32</v>
      </c>
      <c r="B870" s="36">
        <v>-113.19799999999999</v>
      </c>
      <c r="C870" s="36">
        <v>41.186999999999998</v>
      </c>
      <c r="D870" s="37">
        <v>4</v>
      </c>
      <c r="E870" s="37">
        <v>1990</v>
      </c>
      <c r="F870" s="37">
        <v>2</v>
      </c>
      <c r="G870" s="37">
        <v>23</v>
      </c>
      <c r="H870" s="37">
        <v>22</v>
      </c>
      <c r="I870" s="37">
        <v>40</v>
      </c>
      <c r="J870" s="37">
        <v>12.4</v>
      </c>
      <c r="K870" s="38">
        <v>0.22500000000000001</v>
      </c>
      <c r="L870" s="39">
        <v>0.01</v>
      </c>
      <c r="M870" s="37" t="s">
        <v>4</v>
      </c>
      <c r="N870" s="38">
        <f t="shared" si="14"/>
        <v>0.86246540911615621</v>
      </c>
      <c r="P870" s="37"/>
    </row>
    <row r="871" spans="1:16" x14ac:dyDescent="0.25">
      <c r="A871" s="146">
        <v>2.91</v>
      </c>
      <c r="B871" s="36">
        <v>-112.53100000000001</v>
      </c>
      <c r="C871" s="36">
        <v>38.243000000000002</v>
      </c>
      <c r="D871" s="37">
        <v>0</v>
      </c>
      <c r="E871" s="37">
        <v>1990</v>
      </c>
      <c r="F871" s="37">
        <v>3</v>
      </c>
      <c r="G871" s="37">
        <v>28</v>
      </c>
      <c r="H871" s="37">
        <v>10</v>
      </c>
      <c r="I871" s="37">
        <v>47</v>
      </c>
      <c r="J871" s="37">
        <v>25.9</v>
      </c>
      <c r="K871" s="38">
        <v>0.22500000000000001</v>
      </c>
      <c r="L871" s="39">
        <v>0.01</v>
      </c>
      <c r="M871" s="37" t="s">
        <v>4</v>
      </c>
      <c r="N871" s="38">
        <f t="shared" si="14"/>
        <v>0.86246540911615621</v>
      </c>
      <c r="P871" s="37"/>
    </row>
    <row r="872" spans="1:16" x14ac:dyDescent="0.25">
      <c r="A872" s="146">
        <v>3.06</v>
      </c>
      <c r="B872" s="36">
        <v>-112.373</v>
      </c>
      <c r="C872" s="36">
        <v>41.706000000000003</v>
      </c>
      <c r="D872" s="37">
        <v>7</v>
      </c>
      <c r="E872" s="37">
        <v>1990</v>
      </c>
      <c r="F872" s="37">
        <v>4</v>
      </c>
      <c r="G872" s="37">
        <v>19</v>
      </c>
      <c r="H872" s="37">
        <v>13</v>
      </c>
      <c r="I872" s="37">
        <v>25</v>
      </c>
      <c r="J872" s="37">
        <v>34.5</v>
      </c>
      <c r="K872" s="38">
        <v>0.22500000000000001</v>
      </c>
      <c r="L872" s="39">
        <v>0.01</v>
      </c>
      <c r="M872" s="37" t="s">
        <v>4</v>
      </c>
      <c r="N872" s="38">
        <f t="shared" si="14"/>
        <v>0.86246540911615621</v>
      </c>
      <c r="P872" s="37"/>
    </row>
    <row r="873" spans="1:16" x14ac:dyDescent="0.25">
      <c r="A873" s="146">
        <v>3.04</v>
      </c>
      <c r="B873" s="36">
        <v>-111.51900000000001</v>
      </c>
      <c r="C873" s="36">
        <v>38.731000000000002</v>
      </c>
      <c r="D873" s="37">
        <v>0</v>
      </c>
      <c r="E873" s="37">
        <v>1990</v>
      </c>
      <c r="F873" s="37">
        <v>5</v>
      </c>
      <c r="G873" s="37">
        <v>2</v>
      </c>
      <c r="H873" s="37">
        <v>10</v>
      </c>
      <c r="I873" s="37">
        <v>21</v>
      </c>
      <c r="J873" s="37">
        <v>49.2</v>
      </c>
      <c r="K873" s="38">
        <v>0.22500000000000001</v>
      </c>
      <c r="L873" s="39">
        <v>0.01</v>
      </c>
      <c r="M873" s="37" t="s">
        <v>4</v>
      </c>
      <c r="N873" s="38">
        <f t="shared" si="14"/>
        <v>0.86246540911615621</v>
      </c>
      <c r="P873" s="37"/>
    </row>
    <row r="874" spans="1:16" x14ac:dyDescent="0.25">
      <c r="A874" s="146">
        <v>3.39</v>
      </c>
      <c r="B874" s="36">
        <v>-112.581</v>
      </c>
      <c r="C874" s="36">
        <v>38.67</v>
      </c>
      <c r="D874" s="37">
        <v>0</v>
      </c>
      <c r="E874" s="37">
        <v>1990</v>
      </c>
      <c r="F874" s="37">
        <v>5</v>
      </c>
      <c r="G874" s="37">
        <v>16</v>
      </c>
      <c r="H874" s="37">
        <v>20</v>
      </c>
      <c r="I874" s="37">
        <v>10</v>
      </c>
      <c r="J874" s="37">
        <v>4.4000000000000004</v>
      </c>
      <c r="K874" s="38">
        <v>0.22500000000000001</v>
      </c>
      <c r="L874" s="39">
        <v>0.01</v>
      </c>
      <c r="M874" s="37" t="s">
        <v>4</v>
      </c>
      <c r="N874" s="38">
        <f t="shared" si="14"/>
        <v>0.86246540911615621</v>
      </c>
      <c r="P874" s="37"/>
    </row>
    <row r="875" spans="1:16" x14ac:dyDescent="0.25">
      <c r="A875" s="146">
        <v>2.89</v>
      </c>
      <c r="B875" s="36">
        <v>-112.583</v>
      </c>
      <c r="C875" s="36">
        <v>38.677</v>
      </c>
      <c r="D875" s="37">
        <v>1</v>
      </c>
      <c r="E875" s="37">
        <v>1990</v>
      </c>
      <c r="F875" s="37">
        <v>6</v>
      </c>
      <c r="G875" s="37">
        <v>30</v>
      </c>
      <c r="H875" s="37">
        <v>0</v>
      </c>
      <c r="I875" s="37">
        <v>11</v>
      </c>
      <c r="J875" s="37">
        <v>24</v>
      </c>
      <c r="K875" s="38">
        <v>0.22500000000000001</v>
      </c>
      <c r="L875" s="39">
        <v>0.01</v>
      </c>
      <c r="M875" s="37" t="s">
        <v>4</v>
      </c>
      <c r="N875" s="38">
        <f t="shared" si="14"/>
        <v>0.86246540911615621</v>
      </c>
      <c r="P875" s="37"/>
    </row>
    <row r="876" spans="1:16" x14ac:dyDescent="0.25">
      <c r="A876" s="146">
        <v>3.38</v>
      </c>
      <c r="B876" s="36">
        <v>-110.887</v>
      </c>
      <c r="C876" s="36">
        <v>39.122999999999998</v>
      </c>
      <c r="D876" s="37">
        <v>1</v>
      </c>
      <c r="E876" s="37">
        <v>1990</v>
      </c>
      <c r="F876" s="37">
        <v>11</v>
      </c>
      <c r="G876" s="37">
        <v>20</v>
      </c>
      <c r="H876" s="37">
        <v>8</v>
      </c>
      <c r="I876" s="37">
        <v>19</v>
      </c>
      <c r="J876" s="37">
        <v>11.2</v>
      </c>
      <c r="K876" s="38">
        <v>0.22500000000000001</v>
      </c>
      <c r="L876" s="39">
        <v>0.01</v>
      </c>
      <c r="M876" s="37" t="s">
        <v>4</v>
      </c>
      <c r="N876" s="38">
        <f t="shared" si="14"/>
        <v>0.86246540911615621</v>
      </c>
      <c r="P876" s="37"/>
    </row>
    <row r="877" spans="1:16" x14ac:dyDescent="0.25">
      <c r="A877" s="146">
        <v>2.87</v>
      </c>
      <c r="B877" s="36">
        <v>-111.714</v>
      </c>
      <c r="C877" s="36">
        <v>41.41</v>
      </c>
      <c r="D877" s="37">
        <v>6</v>
      </c>
      <c r="E877" s="37">
        <v>1990</v>
      </c>
      <c r="F877" s="37">
        <v>11</v>
      </c>
      <c r="G877" s="37">
        <v>21</v>
      </c>
      <c r="H877" s="37">
        <v>4</v>
      </c>
      <c r="I877" s="37">
        <v>28</v>
      </c>
      <c r="J877" s="37">
        <v>42</v>
      </c>
      <c r="K877" s="38">
        <v>0.22500000000000001</v>
      </c>
      <c r="L877" s="39">
        <v>0.01</v>
      </c>
      <c r="M877" s="37" t="s">
        <v>4</v>
      </c>
      <c r="N877" s="38">
        <f t="shared" si="14"/>
        <v>0.86246540911615621</v>
      </c>
      <c r="P877" s="37"/>
    </row>
    <row r="878" spans="1:16" x14ac:dyDescent="0.25">
      <c r="A878" s="146">
        <v>3.02</v>
      </c>
      <c r="B878" s="36">
        <v>-111.51300000000001</v>
      </c>
      <c r="C878" s="36">
        <v>42.38</v>
      </c>
      <c r="D878" s="37">
        <v>0</v>
      </c>
      <c r="E878" s="37">
        <v>1991</v>
      </c>
      <c r="F878" s="37">
        <v>1</v>
      </c>
      <c r="G878" s="37">
        <v>21</v>
      </c>
      <c r="H878" s="37">
        <v>11</v>
      </c>
      <c r="I878" s="37">
        <v>55</v>
      </c>
      <c r="J878" s="37">
        <v>37.700000000000003</v>
      </c>
      <c r="K878" s="38">
        <v>0.22500000000000001</v>
      </c>
      <c r="L878" s="39">
        <v>0.01</v>
      </c>
      <c r="M878" s="37" t="s">
        <v>4</v>
      </c>
      <c r="N878" s="38">
        <f t="shared" si="14"/>
        <v>0.86246540911615621</v>
      </c>
      <c r="P878" s="37"/>
    </row>
    <row r="879" spans="1:16" x14ac:dyDescent="0.25">
      <c r="A879" s="146">
        <v>2.86</v>
      </c>
      <c r="B879" s="36">
        <v>-112.58499999999999</v>
      </c>
      <c r="C879" s="36">
        <v>41.875</v>
      </c>
      <c r="D879" s="37">
        <v>5</v>
      </c>
      <c r="E879" s="37">
        <v>1991</v>
      </c>
      <c r="F879" s="37">
        <v>1</v>
      </c>
      <c r="G879" s="37">
        <v>28</v>
      </c>
      <c r="H879" s="37">
        <v>12</v>
      </c>
      <c r="I879" s="37">
        <v>40</v>
      </c>
      <c r="J879" s="37">
        <v>8.3000000000000007</v>
      </c>
      <c r="K879" s="38">
        <v>0.22500000000000001</v>
      </c>
      <c r="L879" s="39">
        <v>0.01</v>
      </c>
      <c r="M879" s="37" t="s">
        <v>4</v>
      </c>
      <c r="N879" s="38">
        <f t="shared" si="14"/>
        <v>0.86246540911615621</v>
      </c>
      <c r="P879" s="37"/>
    </row>
    <row r="880" spans="1:16" x14ac:dyDescent="0.25">
      <c r="A880" s="146">
        <v>2.89</v>
      </c>
      <c r="B880" s="36">
        <v>-112.97799999999999</v>
      </c>
      <c r="C880" s="36">
        <v>37.814999999999998</v>
      </c>
      <c r="D880" s="37">
        <v>1</v>
      </c>
      <c r="E880" s="37">
        <v>1991</v>
      </c>
      <c r="F880" s="37">
        <v>3</v>
      </c>
      <c r="G880" s="37">
        <v>22</v>
      </c>
      <c r="H880" s="37">
        <v>14</v>
      </c>
      <c r="I880" s="37">
        <v>59</v>
      </c>
      <c r="J880" s="37">
        <v>59.4</v>
      </c>
      <c r="K880" s="38">
        <v>0.22500000000000001</v>
      </c>
      <c r="L880" s="39">
        <v>0.01</v>
      </c>
      <c r="M880" s="37" t="s">
        <v>4</v>
      </c>
      <c r="N880" s="38">
        <f t="shared" si="14"/>
        <v>0.86246540911615621</v>
      </c>
      <c r="P880" s="37"/>
    </row>
    <row r="881" spans="1:16" x14ac:dyDescent="0.25">
      <c r="A881" s="146">
        <v>3.12</v>
      </c>
      <c r="B881" s="36">
        <v>-113.02200000000001</v>
      </c>
      <c r="C881" s="36">
        <v>37.304000000000002</v>
      </c>
      <c r="D881" s="37">
        <v>5</v>
      </c>
      <c r="E881" s="37">
        <v>1991</v>
      </c>
      <c r="F881" s="37">
        <v>3</v>
      </c>
      <c r="G881" s="37">
        <v>26</v>
      </c>
      <c r="H881" s="37">
        <v>18</v>
      </c>
      <c r="I881" s="37">
        <v>42</v>
      </c>
      <c r="J881" s="37">
        <v>10.3</v>
      </c>
      <c r="K881" s="38">
        <v>0.22500000000000001</v>
      </c>
      <c r="L881" s="39">
        <v>0.01</v>
      </c>
      <c r="M881" s="37" t="s">
        <v>4</v>
      </c>
      <c r="N881" s="38">
        <f t="shared" si="14"/>
        <v>0.86246540911615621</v>
      </c>
      <c r="P881" s="37"/>
    </row>
    <row r="882" spans="1:16" x14ac:dyDescent="0.25">
      <c r="A882" s="146">
        <v>3</v>
      </c>
      <c r="B882" s="36">
        <v>-114.221</v>
      </c>
      <c r="C882" s="36">
        <v>37.292999999999999</v>
      </c>
      <c r="D882" s="37">
        <v>1</v>
      </c>
      <c r="E882" s="37">
        <v>1991</v>
      </c>
      <c r="F882" s="37">
        <v>4</v>
      </c>
      <c r="G882" s="37">
        <v>9</v>
      </c>
      <c r="H882" s="37">
        <v>4</v>
      </c>
      <c r="I882" s="37">
        <v>53</v>
      </c>
      <c r="J882" s="37">
        <v>22.6</v>
      </c>
      <c r="K882" s="38">
        <v>0.22500000000000001</v>
      </c>
      <c r="L882" s="39">
        <v>0.01</v>
      </c>
      <c r="M882" s="37" t="s">
        <v>4</v>
      </c>
      <c r="N882" s="38">
        <f t="shared" si="14"/>
        <v>0.86246540911615621</v>
      </c>
      <c r="P882" s="37"/>
    </row>
    <row r="883" spans="1:16" x14ac:dyDescent="0.25">
      <c r="A883" s="146">
        <v>2.87</v>
      </c>
      <c r="B883" s="36">
        <v>-111.84099999999999</v>
      </c>
      <c r="C883" s="36">
        <v>38.622999999999998</v>
      </c>
      <c r="D883" s="37">
        <v>2</v>
      </c>
      <c r="E883" s="37">
        <v>1991</v>
      </c>
      <c r="F883" s="37">
        <v>6</v>
      </c>
      <c r="G883" s="37">
        <v>9</v>
      </c>
      <c r="H883" s="37">
        <v>0</v>
      </c>
      <c r="I883" s="37">
        <v>31</v>
      </c>
      <c r="J883" s="37">
        <v>10.7</v>
      </c>
      <c r="K883" s="38">
        <v>0.22500000000000001</v>
      </c>
      <c r="L883" s="39">
        <v>0.01</v>
      </c>
      <c r="M883" s="37" t="s">
        <v>4</v>
      </c>
      <c r="N883" s="38">
        <f t="shared" si="14"/>
        <v>0.86246540911615621</v>
      </c>
      <c r="P883" s="37"/>
    </row>
    <row r="884" spans="1:16" x14ac:dyDescent="0.25">
      <c r="A884" s="146">
        <v>3.11</v>
      </c>
      <c r="B884" s="36">
        <v>-110.355</v>
      </c>
      <c r="C884" s="36">
        <v>37.194000000000003</v>
      </c>
      <c r="D884" s="37">
        <v>0</v>
      </c>
      <c r="E884" s="37">
        <v>1991</v>
      </c>
      <c r="F884" s="37">
        <v>6</v>
      </c>
      <c r="G884" s="37">
        <v>25</v>
      </c>
      <c r="H884" s="37">
        <v>21</v>
      </c>
      <c r="I884" s="37">
        <v>2</v>
      </c>
      <c r="J884" s="37">
        <v>13.1</v>
      </c>
      <c r="K884" s="38">
        <v>0.22500000000000001</v>
      </c>
      <c r="L884" s="39">
        <v>0.01</v>
      </c>
      <c r="M884" s="37" t="s">
        <v>4</v>
      </c>
      <c r="N884" s="38">
        <f t="shared" si="14"/>
        <v>0.86246540911615621</v>
      </c>
      <c r="P884" s="37"/>
    </row>
    <row r="885" spans="1:16" x14ac:dyDescent="0.25">
      <c r="A885" s="146">
        <v>3.26</v>
      </c>
      <c r="B885" s="36">
        <v>-112.43899999999999</v>
      </c>
      <c r="C885" s="36">
        <v>37.378</v>
      </c>
      <c r="D885" s="37">
        <v>0</v>
      </c>
      <c r="E885" s="37">
        <v>1991</v>
      </c>
      <c r="F885" s="37">
        <v>7</v>
      </c>
      <c r="G885" s="37">
        <v>24</v>
      </c>
      <c r="H885" s="37">
        <v>4</v>
      </c>
      <c r="I885" s="37">
        <v>0</v>
      </c>
      <c r="J885" s="37">
        <v>10</v>
      </c>
      <c r="K885" s="38">
        <v>0.22500000000000001</v>
      </c>
      <c r="L885" s="39">
        <v>0.01</v>
      </c>
      <c r="M885" s="37" t="s">
        <v>4</v>
      </c>
      <c r="N885" s="38">
        <f t="shared" si="14"/>
        <v>0.86246540911615621</v>
      </c>
      <c r="P885" s="37"/>
    </row>
    <row r="886" spans="1:16" x14ac:dyDescent="0.25">
      <c r="A886" s="146">
        <v>3.37</v>
      </c>
      <c r="B886" s="36">
        <v>-110.111</v>
      </c>
      <c r="C886" s="36">
        <v>37.817999999999998</v>
      </c>
      <c r="D886" s="37">
        <v>7</v>
      </c>
      <c r="E886" s="37">
        <v>1991</v>
      </c>
      <c r="F886" s="37">
        <v>8</v>
      </c>
      <c r="G886" s="37">
        <v>2</v>
      </c>
      <c r="H886" s="37">
        <v>19</v>
      </c>
      <c r="I886" s="37">
        <v>59</v>
      </c>
      <c r="J886" s="37">
        <v>21.4</v>
      </c>
      <c r="K886" s="38">
        <v>0.22500000000000001</v>
      </c>
      <c r="L886" s="39">
        <v>0.01</v>
      </c>
      <c r="M886" s="37" t="s">
        <v>4</v>
      </c>
      <c r="N886" s="38">
        <f t="shared" si="14"/>
        <v>0.86246540911615621</v>
      </c>
      <c r="P886" s="37"/>
    </row>
    <row r="887" spans="1:16" x14ac:dyDescent="0.25">
      <c r="A887" s="146">
        <v>3.49</v>
      </c>
      <c r="B887" s="36">
        <v>-111.59699999999999</v>
      </c>
      <c r="C887" s="36">
        <v>38.789000000000001</v>
      </c>
      <c r="D887" s="37">
        <v>1</v>
      </c>
      <c r="E887" s="37">
        <v>1991</v>
      </c>
      <c r="F887" s="37">
        <v>8</v>
      </c>
      <c r="G887" s="37">
        <v>9</v>
      </c>
      <c r="H887" s="37">
        <v>8</v>
      </c>
      <c r="I887" s="37">
        <v>49</v>
      </c>
      <c r="J887" s="37">
        <v>29</v>
      </c>
      <c r="K887" s="38">
        <v>0.22500000000000001</v>
      </c>
      <c r="L887" s="39">
        <v>0.01</v>
      </c>
      <c r="M887" s="37" t="s">
        <v>4</v>
      </c>
      <c r="N887" s="38">
        <f t="shared" si="14"/>
        <v>0.86246540911615621</v>
      </c>
      <c r="P887" s="37"/>
    </row>
    <row r="888" spans="1:16" x14ac:dyDescent="0.25">
      <c r="A888" s="146">
        <v>3.18</v>
      </c>
      <c r="B888" s="36">
        <v>-111.877</v>
      </c>
      <c r="C888" s="36">
        <v>39.362000000000002</v>
      </c>
      <c r="D888" s="37">
        <v>3</v>
      </c>
      <c r="E888" s="37">
        <v>1991</v>
      </c>
      <c r="F888" s="37">
        <v>8</v>
      </c>
      <c r="G888" s="37">
        <v>21</v>
      </c>
      <c r="H888" s="37">
        <v>13</v>
      </c>
      <c r="I888" s="37">
        <v>47</v>
      </c>
      <c r="J888" s="37">
        <v>6.3</v>
      </c>
      <c r="K888" s="38">
        <v>0.22500000000000001</v>
      </c>
      <c r="L888" s="39">
        <v>0.01</v>
      </c>
      <c r="M888" s="37" t="s">
        <v>4</v>
      </c>
      <c r="N888" s="38">
        <f t="shared" si="14"/>
        <v>0.86246540911615621</v>
      </c>
      <c r="P888" s="37"/>
    </row>
    <row r="889" spans="1:16" x14ac:dyDescent="0.25">
      <c r="A889" s="146">
        <v>2.94</v>
      </c>
      <c r="B889" s="36">
        <v>-109.998</v>
      </c>
      <c r="C889" s="36">
        <v>38.142000000000003</v>
      </c>
      <c r="D889" s="37">
        <v>2</v>
      </c>
      <c r="E889" s="37">
        <v>1991</v>
      </c>
      <c r="F889" s="37">
        <v>11</v>
      </c>
      <c r="G889" s="37">
        <v>25</v>
      </c>
      <c r="H889" s="37">
        <v>3</v>
      </c>
      <c r="I889" s="37">
        <v>40</v>
      </c>
      <c r="J889" s="37">
        <v>38.700000000000003</v>
      </c>
      <c r="K889" s="38">
        <v>0.22500000000000001</v>
      </c>
      <c r="L889" s="39">
        <v>0.01</v>
      </c>
      <c r="M889" s="37" t="s">
        <v>4</v>
      </c>
      <c r="N889" s="38">
        <f t="shared" si="14"/>
        <v>0.86246540911615621</v>
      </c>
      <c r="P889" s="37"/>
    </row>
    <row r="890" spans="1:16" x14ac:dyDescent="0.25">
      <c r="A890" s="146">
        <v>3.02</v>
      </c>
      <c r="B890" s="36">
        <v>-112.77</v>
      </c>
      <c r="C890" s="36">
        <v>41.408999999999999</v>
      </c>
      <c r="D890" s="37">
        <v>8</v>
      </c>
      <c r="E890" s="37">
        <v>1992</v>
      </c>
      <c r="F890" s="37">
        <v>4</v>
      </c>
      <c r="G890" s="37">
        <v>2</v>
      </c>
      <c r="H890" s="37">
        <v>9</v>
      </c>
      <c r="I890" s="37">
        <v>33</v>
      </c>
      <c r="J890" s="37">
        <v>29.6</v>
      </c>
      <c r="K890" s="38">
        <v>0.16200000000000001</v>
      </c>
      <c r="L890" s="39">
        <v>0.01</v>
      </c>
      <c r="M890" s="37" t="s">
        <v>7</v>
      </c>
      <c r="N890" s="38">
        <f t="shared" si="14"/>
        <v>0.92616526672650978</v>
      </c>
      <c r="P890" s="37"/>
    </row>
    <row r="891" spans="1:16" x14ac:dyDescent="0.25">
      <c r="A891" s="146">
        <v>3.38</v>
      </c>
      <c r="B891" s="36">
        <v>-111.815</v>
      </c>
      <c r="C891" s="36">
        <v>38.78</v>
      </c>
      <c r="D891" s="37">
        <v>1</v>
      </c>
      <c r="E891" s="37">
        <v>1992</v>
      </c>
      <c r="F891" s="37">
        <v>4</v>
      </c>
      <c r="G891" s="37">
        <v>7</v>
      </c>
      <c r="H891" s="37">
        <v>1</v>
      </c>
      <c r="I891" s="37">
        <v>43</v>
      </c>
      <c r="J891" s="37">
        <v>57.5</v>
      </c>
      <c r="K891" s="38">
        <v>0.16200000000000001</v>
      </c>
      <c r="L891" s="39">
        <v>0.01</v>
      </c>
      <c r="M891" s="37" t="s">
        <v>7</v>
      </c>
      <c r="N891" s="38">
        <f t="shared" si="14"/>
        <v>0.92616526672650978</v>
      </c>
      <c r="P891" s="37"/>
    </row>
    <row r="892" spans="1:16" x14ac:dyDescent="0.25">
      <c r="A892" s="146">
        <v>3.12</v>
      </c>
      <c r="B892" s="36">
        <v>-111.431</v>
      </c>
      <c r="C892" s="36">
        <v>38.725000000000001</v>
      </c>
      <c r="D892" s="37">
        <v>0</v>
      </c>
      <c r="E892" s="37">
        <v>1992</v>
      </c>
      <c r="F892" s="37">
        <v>4</v>
      </c>
      <c r="G892" s="37">
        <v>11</v>
      </c>
      <c r="H892" s="37">
        <v>10</v>
      </c>
      <c r="I892" s="37">
        <v>59</v>
      </c>
      <c r="J892" s="37">
        <v>41.4</v>
      </c>
      <c r="K892" s="38">
        <v>0.22500000000000001</v>
      </c>
      <c r="L892" s="39">
        <v>0.01</v>
      </c>
      <c r="M892" s="37" t="s">
        <v>4</v>
      </c>
      <c r="N892" s="38">
        <f t="shared" si="14"/>
        <v>0.86246540911615621</v>
      </c>
      <c r="P892" s="37"/>
    </row>
    <row r="893" spans="1:16" x14ac:dyDescent="0.25">
      <c r="A893" s="146">
        <v>3.24</v>
      </c>
      <c r="B893" s="36">
        <v>-112.768</v>
      </c>
      <c r="C893" s="36">
        <v>37.866</v>
      </c>
      <c r="D893" s="37">
        <v>6</v>
      </c>
      <c r="E893" s="37">
        <v>1992</v>
      </c>
      <c r="F893" s="37">
        <v>5</v>
      </c>
      <c r="G893" s="37">
        <v>26</v>
      </c>
      <c r="H893" s="37">
        <v>12</v>
      </c>
      <c r="I893" s="37">
        <v>22</v>
      </c>
      <c r="J893" s="37">
        <v>13.3</v>
      </c>
      <c r="K893" s="38">
        <v>0.22500000000000001</v>
      </c>
      <c r="L893" s="39">
        <v>0.01</v>
      </c>
      <c r="M893" s="37" t="s">
        <v>4</v>
      </c>
      <c r="N893" s="38">
        <f t="shared" si="14"/>
        <v>0.86246540911615621</v>
      </c>
      <c r="P893" s="37"/>
    </row>
    <row r="894" spans="1:16" x14ac:dyDescent="0.25">
      <c r="A894" s="146">
        <v>2.93</v>
      </c>
      <c r="B894" s="36">
        <v>-111.96299999999999</v>
      </c>
      <c r="C894" s="36">
        <v>40.768000000000001</v>
      </c>
      <c r="D894" s="37">
        <v>1</v>
      </c>
      <c r="E894" s="37">
        <v>1992</v>
      </c>
      <c r="F894" s="37">
        <v>6</v>
      </c>
      <c r="G894" s="37">
        <v>3</v>
      </c>
      <c r="H894" s="37">
        <v>4</v>
      </c>
      <c r="I894" s="37">
        <v>20</v>
      </c>
      <c r="J894" s="37">
        <v>13.6</v>
      </c>
      <c r="K894" s="38">
        <v>0.22500000000000001</v>
      </c>
      <c r="L894" s="39">
        <v>0.01</v>
      </c>
      <c r="M894" s="37" t="s">
        <v>4</v>
      </c>
      <c r="N894" s="38">
        <f t="shared" si="14"/>
        <v>0.86246540911615621</v>
      </c>
      <c r="P894" s="37"/>
    </row>
    <row r="895" spans="1:16" x14ac:dyDescent="0.25">
      <c r="A895" s="146">
        <v>3.11</v>
      </c>
      <c r="B895" s="36">
        <v>-112.163</v>
      </c>
      <c r="C895" s="36">
        <v>40.520000000000003</v>
      </c>
      <c r="D895" s="37">
        <v>2</v>
      </c>
      <c r="E895" s="37">
        <v>1992</v>
      </c>
      <c r="F895" s="37">
        <v>6</v>
      </c>
      <c r="G895" s="37">
        <v>15</v>
      </c>
      <c r="H895" s="37">
        <v>17</v>
      </c>
      <c r="I895" s="37">
        <v>19</v>
      </c>
      <c r="J895" s="37">
        <v>4.0999999999999996</v>
      </c>
      <c r="K895" s="38">
        <v>0.22500000000000001</v>
      </c>
      <c r="L895" s="39">
        <v>0.01</v>
      </c>
      <c r="M895" s="37" t="s">
        <v>4</v>
      </c>
      <c r="N895" s="38">
        <f t="shared" si="14"/>
        <v>0.86246540911615621</v>
      </c>
      <c r="P895" s="37"/>
    </row>
    <row r="896" spans="1:16" x14ac:dyDescent="0.25">
      <c r="A896" s="146">
        <v>3</v>
      </c>
      <c r="B896" s="36">
        <v>-109.979</v>
      </c>
      <c r="C896" s="36">
        <v>37.466000000000001</v>
      </c>
      <c r="D896" s="37">
        <v>0</v>
      </c>
      <c r="E896" s="37">
        <v>1992</v>
      </c>
      <c r="F896" s="37">
        <v>7</v>
      </c>
      <c r="G896" s="37">
        <v>15</v>
      </c>
      <c r="H896" s="37">
        <v>20</v>
      </c>
      <c r="I896" s="37">
        <v>48</v>
      </c>
      <c r="J896" s="37">
        <v>32.5</v>
      </c>
      <c r="K896" s="38">
        <v>0.22500000000000001</v>
      </c>
      <c r="L896" s="39">
        <v>0.01</v>
      </c>
      <c r="M896" s="37" t="s">
        <v>4</v>
      </c>
      <c r="N896" s="38">
        <f t="shared" si="14"/>
        <v>0.86246540911615621</v>
      </c>
      <c r="P896" s="37"/>
    </row>
    <row r="897" spans="1:16" x14ac:dyDescent="0.25">
      <c r="A897" s="146">
        <v>2.93</v>
      </c>
      <c r="B897" s="36">
        <v>-112.449</v>
      </c>
      <c r="C897" s="36">
        <v>37.720999999999997</v>
      </c>
      <c r="D897" s="37">
        <v>1</v>
      </c>
      <c r="E897" s="37">
        <v>1992</v>
      </c>
      <c r="F897" s="37">
        <v>7</v>
      </c>
      <c r="G897" s="37">
        <v>21</v>
      </c>
      <c r="H897" s="37">
        <v>0</v>
      </c>
      <c r="I897" s="37">
        <v>54</v>
      </c>
      <c r="J897" s="37">
        <v>3.7</v>
      </c>
      <c r="K897" s="38">
        <v>0.22500000000000001</v>
      </c>
      <c r="L897" s="39">
        <v>0.01</v>
      </c>
      <c r="M897" s="37" t="s">
        <v>4</v>
      </c>
      <c r="N897" s="38">
        <f t="shared" si="14"/>
        <v>0.86246540911615621</v>
      </c>
      <c r="P897" s="37"/>
    </row>
    <row r="898" spans="1:16" x14ac:dyDescent="0.25">
      <c r="A898" s="146">
        <v>2.85</v>
      </c>
      <c r="B898" s="36">
        <v>-111.95</v>
      </c>
      <c r="C898" s="36">
        <v>38.869999999999997</v>
      </c>
      <c r="D898" s="37">
        <v>2</v>
      </c>
      <c r="E898" s="37">
        <v>1992</v>
      </c>
      <c r="F898" s="37">
        <v>7</v>
      </c>
      <c r="G898" s="37">
        <v>21</v>
      </c>
      <c r="H898" s="37">
        <v>16</v>
      </c>
      <c r="I898" s="37">
        <v>10</v>
      </c>
      <c r="J898" s="37">
        <v>16.100000000000001</v>
      </c>
      <c r="K898" s="38">
        <v>0.22500000000000001</v>
      </c>
      <c r="L898" s="39">
        <v>0.01</v>
      </c>
      <c r="M898" s="37" t="s">
        <v>4</v>
      </c>
      <c r="N898" s="38">
        <f t="shared" ref="N898:N961" si="15">EXP(-($D$1531^2*K898^2)/2)</f>
        <v>0.86246540911615621</v>
      </c>
      <c r="P898" s="37"/>
    </row>
    <row r="899" spans="1:16" x14ac:dyDescent="0.25">
      <c r="A899" s="146">
        <v>3.26</v>
      </c>
      <c r="B899" s="36">
        <v>-112.252</v>
      </c>
      <c r="C899" s="36">
        <v>37.185000000000002</v>
      </c>
      <c r="D899" s="37">
        <v>1</v>
      </c>
      <c r="E899" s="37">
        <v>1992</v>
      </c>
      <c r="F899" s="37">
        <v>9</v>
      </c>
      <c r="G899" s="37">
        <v>19</v>
      </c>
      <c r="H899" s="37">
        <v>2</v>
      </c>
      <c r="I899" s="37">
        <v>54</v>
      </c>
      <c r="J899" s="37">
        <v>16.399999999999999</v>
      </c>
      <c r="K899" s="38">
        <v>0.22500000000000001</v>
      </c>
      <c r="L899" s="39">
        <v>0.01</v>
      </c>
      <c r="M899" s="37" t="s">
        <v>4</v>
      </c>
      <c r="N899" s="38">
        <f t="shared" si="15"/>
        <v>0.86246540911615621</v>
      </c>
      <c r="P899" s="37"/>
    </row>
    <row r="900" spans="1:16" x14ac:dyDescent="0.25">
      <c r="A900" s="146">
        <v>2.98</v>
      </c>
      <c r="B900" s="36">
        <v>-112.529</v>
      </c>
      <c r="C900" s="36">
        <v>37.973999999999997</v>
      </c>
      <c r="D900" s="37">
        <v>0</v>
      </c>
      <c r="E900" s="37">
        <v>1992</v>
      </c>
      <c r="F900" s="37">
        <v>9</v>
      </c>
      <c r="G900" s="37">
        <v>24</v>
      </c>
      <c r="H900" s="37">
        <v>11</v>
      </c>
      <c r="I900" s="37">
        <v>23</v>
      </c>
      <c r="J900" s="37">
        <v>11.8</v>
      </c>
      <c r="K900" s="38">
        <v>0.22500000000000001</v>
      </c>
      <c r="L900" s="39">
        <v>0.01</v>
      </c>
      <c r="M900" s="37" t="s">
        <v>4</v>
      </c>
      <c r="N900" s="38">
        <f t="shared" si="15"/>
        <v>0.86246540911615621</v>
      </c>
      <c r="P900" s="37"/>
    </row>
    <row r="901" spans="1:16" x14ac:dyDescent="0.25">
      <c r="A901" s="146">
        <v>3.05</v>
      </c>
      <c r="B901" s="36">
        <v>-109.36499999999999</v>
      </c>
      <c r="C901" s="36">
        <v>40.652999999999999</v>
      </c>
      <c r="D901" s="37">
        <v>1</v>
      </c>
      <c r="E901" s="37">
        <v>1992</v>
      </c>
      <c r="F901" s="37">
        <v>9</v>
      </c>
      <c r="G901" s="37">
        <v>30</v>
      </c>
      <c r="H901" s="37">
        <v>15</v>
      </c>
      <c r="I901" s="37">
        <v>35</v>
      </c>
      <c r="J901" s="37">
        <v>14.4</v>
      </c>
      <c r="K901" s="38">
        <v>0.22500000000000001</v>
      </c>
      <c r="L901" s="39">
        <v>0.01</v>
      </c>
      <c r="M901" s="37" t="s">
        <v>4</v>
      </c>
      <c r="N901" s="38">
        <f t="shared" si="15"/>
        <v>0.86246540911615621</v>
      </c>
      <c r="P901" s="37"/>
    </row>
    <row r="902" spans="1:16" x14ac:dyDescent="0.25">
      <c r="A902" s="146">
        <v>2.94</v>
      </c>
      <c r="B902" s="36">
        <v>-110.824</v>
      </c>
      <c r="C902" s="36">
        <v>38.046999999999997</v>
      </c>
      <c r="D902" s="37">
        <v>4</v>
      </c>
      <c r="E902" s="37">
        <v>1992</v>
      </c>
      <c r="F902" s="37">
        <v>10</v>
      </c>
      <c r="G902" s="37">
        <v>4</v>
      </c>
      <c r="H902" s="37">
        <v>4</v>
      </c>
      <c r="I902" s="37">
        <v>45</v>
      </c>
      <c r="J902" s="37">
        <v>46.9</v>
      </c>
      <c r="K902" s="38">
        <v>0.22500000000000001</v>
      </c>
      <c r="L902" s="39">
        <v>0.01</v>
      </c>
      <c r="M902" s="37" t="s">
        <v>4</v>
      </c>
      <c r="N902" s="38">
        <f t="shared" si="15"/>
        <v>0.86246540911615621</v>
      </c>
      <c r="P902" s="37"/>
    </row>
    <row r="903" spans="1:16" x14ac:dyDescent="0.25">
      <c r="A903" s="146">
        <v>2.87</v>
      </c>
      <c r="B903" s="36">
        <v>-111.23</v>
      </c>
      <c r="C903" s="36">
        <v>41.201999999999998</v>
      </c>
      <c r="D903" s="37">
        <v>12</v>
      </c>
      <c r="E903" s="37">
        <v>1992</v>
      </c>
      <c r="F903" s="37">
        <v>10</v>
      </c>
      <c r="G903" s="37">
        <v>11</v>
      </c>
      <c r="H903" s="37">
        <v>12</v>
      </c>
      <c r="I903" s="37">
        <v>24</v>
      </c>
      <c r="J903" s="37">
        <v>16.3</v>
      </c>
      <c r="K903" s="38">
        <v>0.22500000000000001</v>
      </c>
      <c r="L903" s="39">
        <v>0.01</v>
      </c>
      <c r="M903" s="37" t="s">
        <v>4</v>
      </c>
      <c r="N903" s="38">
        <f t="shared" si="15"/>
        <v>0.86246540911615621</v>
      </c>
      <c r="P903" s="37"/>
    </row>
    <row r="904" spans="1:16" x14ac:dyDescent="0.25">
      <c r="A904" s="146">
        <v>2.89</v>
      </c>
      <c r="B904" s="36">
        <v>-111.63</v>
      </c>
      <c r="C904" s="36">
        <v>40.863</v>
      </c>
      <c r="D904" s="37">
        <v>9</v>
      </c>
      <c r="E904" s="37">
        <v>1992</v>
      </c>
      <c r="F904" s="37">
        <v>11</v>
      </c>
      <c r="G904" s="37">
        <v>29</v>
      </c>
      <c r="H904" s="37">
        <v>6</v>
      </c>
      <c r="I904" s="37">
        <v>1</v>
      </c>
      <c r="J904" s="37">
        <v>10.1</v>
      </c>
      <c r="K904" s="38">
        <v>0.22500000000000001</v>
      </c>
      <c r="L904" s="39">
        <v>0.01</v>
      </c>
      <c r="M904" s="37" t="s">
        <v>4</v>
      </c>
      <c r="N904" s="38">
        <f t="shared" si="15"/>
        <v>0.86246540911615621</v>
      </c>
      <c r="P904" s="37"/>
    </row>
    <row r="905" spans="1:16" x14ac:dyDescent="0.25">
      <c r="A905" s="146">
        <v>3.32</v>
      </c>
      <c r="B905" s="36">
        <v>-111.254</v>
      </c>
      <c r="C905" s="36">
        <v>42.456000000000003</v>
      </c>
      <c r="D905" s="37">
        <v>0</v>
      </c>
      <c r="E905" s="37">
        <v>1992</v>
      </c>
      <c r="F905" s="37">
        <v>12</v>
      </c>
      <c r="G905" s="37">
        <v>3</v>
      </c>
      <c r="H905" s="37">
        <v>0</v>
      </c>
      <c r="I905" s="37">
        <v>59</v>
      </c>
      <c r="J905" s="37">
        <v>48.3</v>
      </c>
      <c r="K905" s="38">
        <v>0.16200000000000001</v>
      </c>
      <c r="L905" s="39">
        <v>0.01</v>
      </c>
      <c r="M905" s="37" t="s">
        <v>7</v>
      </c>
      <c r="N905" s="38">
        <f t="shared" si="15"/>
        <v>0.92616526672650978</v>
      </c>
      <c r="P905" s="37"/>
    </row>
    <row r="906" spans="1:16" x14ac:dyDescent="0.25">
      <c r="A906" s="146">
        <v>2.9</v>
      </c>
      <c r="B906" s="36">
        <v>-112.97199999999999</v>
      </c>
      <c r="C906" s="36">
        <v>37.981000000000002</v>
      </c>
      <c r="D906" s="37">
        <v>8</v>
      </c>
      <c r="E906" s="37">
        <v>1992</v>
      </c>
      <c r="F906" s="37">
        <v>12</v>
      </c>
      <c r="G906" s="37">
        <v>15</v>
      </c>
      <c r="H906" s="37">
        <v>10</v>
      </c>
      <c r="I906" s="37">
        <v>1</v>
      </c>
      <c r="J906" s="37">
        <v>53.7</v>
      </c>
      <c r="K906" s="38">
        <v>0.22500000000000001</v>
      </c>
      <c r="L906" s="39">
        <v>0.01</v>
      </c>
      <c r="M906" s="37" t="s">
        <v>4</v>
      </c>
      <c r="N906" s="38">
        <f t="shared" si="15"/>
        <v>0.86246540911615621</v>
      </c>
      <c r="P906" s="37"/>
    </row>
    <row r="907" spans="1:16" x14ac:dyDescent="0.25">
      <c r="A907" s="146">
        <v>3.21</v>
      </c>
      <c r="B907" s="36">
        <v>-111.58199999999999</v>
      </c>
      <c r="C907" s="36">
        <v>41.81</v>
      </c>
      <c r="D907" s="37">
        <v>6</v>
      </c>
      <c r="E907" s="37">
        <v>1992</v>
      </c>
      <c r="F907" s="37">
        <v>12</v>
      </c>
      <c r="G907" s="37">
        <v>22</v>
      </c>
      <c r="H907" s="37">
        <v>5</v>
      </c>
      <c r="I907" s="37">
        <v>34</v>
      </c>
      <c r="J907" s="37">
        <v>32.799999999999997</v>
      </c>
      <c r="K907" s="38">
        <v>0.22500000000000001</v>
      </c>
      <c r="L907" s="39">
        <v>0.01</v>
      </c>
      <c r="M907" s="37" t="s">
        <v>4</v>
      </c>
      <c r="N907" s="38">
        <f t="shared" si="15"/>
        <v>0.86246540911615621</v>
      </c>
      <c r="P907" s="37"/>
    </row>
    <row r="908" spans="1:16" x14ac:dyDescent="0.25">
      <c r="A908" s="146">
        <v>2.9</v>
      </c>
      <c r="B908" s="36">
        <v>-112.474</v>
      </c>
      <c r="C908" s="36">
        <v>37.686</v>
      </c>
      <c r="D908" s="37">
        <v>3</v>
      </c>
      <c r="E908" s="37">
        <v>1993</v>
      </c>
      <c r="F908" s="37">
        <v>1</v>
      </c>
      <c r="G908" s="37">
        <v>12</v>
      </c>
      <c r="H908" s="37">
        <v>3</v>
      </c>
      <c r="I908" s="37">
        <v>34</v>
      </c>
      <c r="J908" s="37">
        <v>2.9</v>
      </c>
      <c r="K908" s="38">
        <v>0.22500000000000001</v>
      </c>
      <c r="L908" s="39">
        <v>0.01</v>
      </c>
      <c r="M908" s="37" t="s">
        <v>4</v>
      </c>
      <c r="N908" s="38">
        <f t="shared" si="15"/>
        <v>0.86246540911615621</v>
      </c>
      <c r="P908" s="37"/>
    </row>
    <row r="909" spans="1:16" x14ac:dyDescent="0.25">
      <c r="A909" s="146">
        <v>3.13</v>
      </c>
      <c r="B909" s="36">
        <v>-109.31399999999999</v>
      </c>
      <c r="C909" s="36">
        <v>37.752000000000002</v>
      </c>
      <c r="D909" s="37">
        <v>1</v>
      </c>
      <c r="E909" s="37">
        <v>1993</v>
      </c>
      <c r="F909" s="37">
        <v>2</v>
      </c>
      <c r="G909" s="37">
        <v>24</v>
      </c>
      <c r="H909" s="37">
        <v>20</v>
      </c>
      <c r="I909" s="37">
        <v>11</v>
      </c>
      <c r="J909" s="37">
        <v>15.9</v>
      </c>
      <c r="K909" s="38">
        <v>0.22500000000000001</v>
      </c>
      <c r="L909" s="39">
        <v>0.01</v>
      </c>
      <c r="M909" s="37" t="s">
        <v>4</v>
      </c>
      <c r="N909" s="38">
        <f t="shared" si="15"/>
        <v>0.86246540911615621</v>
      </c>
      <c r="P909" s="37"/>
    </row>
    <row r="910" spans="1:16" x14ac:dyDescent="0.25">
      <c r="A910" s="146">
        <v>2.91</v>
      </c>
      <c r="B910" s="36">
        <v>-114.093</v>
      </c>
      <c r="C910" s="36">
        <v>37.734000000000002</v>
      </c>
      <c r="D910" s="37">
        <v>3</v>
      </c>
      <c r="E910" s="37">
        <v>1993</v>
      </c>
      <c r="F910" s="37">
        <v>2</v>
      </c>
      <c r="G910" s="37">
        <v>26</v>
      </c>
      <c r="H910" s="37">
        <v>16</v>
      </c>
      <c r="I910" s="37">
        <v>47</v>
      </c>
      <c r="J910" s="37">
        <v>51.2</v>
      </c>
      <c r="K910" s="38">
        <v>0.22500000000000001</v>
      </c>
      <c r="L910" s="39">
        <v>0.01</v>
      </c>
      <c r="M910" s="37" t="s">
        <v>4</v>
      </c>
      <c r="N910" s="38">
        <f t="shared" si="15"/>
        <v>0.86246540911615621</v>
      </c>
      <c r="P910" s="37"/>
    </row>
    <row r="911" spans="1:16" x14ac:dyDescent="0.25">
      <c r="A911" s="146">
        <v>3.11</v>
      </c>
      <c r="B911" s="36">
        <v>-112.79600000000001</v>
      </c>
      <c r="C911" s="36">
        <v>41.49</v>
      </c>
      <c r="D911" s="37">
        <v>5</v>
      </c>
      <c r="E911" s="37">
        <v>1993</v>
      </c>
      <c r="F911" s="37">
        <v>3</v>
      </c>
      <c r="G911" s="37">
        <v>8</v>
      </c>
      <c r="H911" s="37">
        <v>20</v>
      </c>
      <c r="I911" s="37">
        <v>33</v>
      </c>
      <c r="J911" s="37">
        <v>5.8</v>
      </c>
      <c r="K911" s="38">
        <v>0.16200000000000001</v>
      </c>
      <c r="L911" s="39">
        <v>0.01</v>
      </c>
      <c r="M911" s="37" t="s">
        <v>7</v>
      </c>
      <c r="N911" s="38">
        <f t="shared" si="15"/>
        <v>0.92616526672650978</v>
      </c>
      <c r="P911" s="37"/>
    </row>
    <row r="912" spans="1:16" x14ac:dyDescent="0.25">
      <c r="A912" s="146">
        <v>3.08</v>
      </c>
      <c r="B912" s="36">
        <v>-112.09399999999999</v>
      </c>
      <c r="C912" s="36">
        <v>39.542000000000002</v>
      </c>
      <c r="D912" s="37">
        <v>0</v>
      </c>
      <c r="E912" s="37">
        <v>1993</v>
      </c>
      <c r="F912" s="37">
        <v>3</v>
      </c>
      <c r="G912" s="37">
        <v>15</v>
      </c>
      <c r="H912" s="37">
        <v>10</v>
      </c>
      <c r="I912" s="37">
        <v>48</v>
      </c>
      <c r="J912" s="37">
        <v>49.9</v>
      </c>
      <c r="K912" s="38">
        <v>0.16200000000000001</v>
      </c>
      <c r="L912" s="39">
        <v>0.01</v>
      </c>
      <c r="M912" s="37" t="s">
        <v>7</v>
      </c>
      <c r="N912" s="38">
        <f t="shared" si="15"/>
        <v>0.92616526672650978</v>
      </c>
      <c r="P912" s="37"/>
    </row>
    <row r="913" spans="1:16" x14ac:dyDescent="0.25">
      <c r="A913" s="146">
        <v>3.13</v>
      </c>
      <c r="B913" s="36">
        <v>-109.28100000000001</v>
      </c>
      <c r="C913" s="36">
        <v>37.728000000000002</v>
      </c>
      <c r="D913" s="37">
        <v>1</v>
      </c>
      <c r="E913" s="37">
        <v>1993</v>
      </c>
      <c r="F913" s="37">
        <v>5</v>
      </c>
      <c r="G913" s="37">
        <v>13</v>
      </c>
      <c r="H913" s="37">
        <v>20</v>
      </c>
      <c r="I913" s="37">
        <v>50</v>
      </c>
      <c r="J913" s="37">
        <v>30</v>
      </c>
      <c r="K913" s="38">
        <v>0.22500000000000001</v>
      </c>
      <c r="L913" s="39">
        <v>0.01</v>
      </c>
      <c r="M913" s="37" t="s">
        <v>4</v>
      </c>
      <c r="N913" s="38">
        <f t="shared" si="15"/>
        <v>0.86246540911615621</v>
      </c>
      <c r="P913" s="37"/>
    </row>
    <row r="914" spans="1:16" x14ac:dyDescent="0.25">
      <c r="A914" s="146">
        <v>3.14</v>
      </c>
      <c r="B914" s="36">
        <v>-113.248</v>
      </c>
      <c r="C914" s="36">
        <v>37.753999999999998</v>
      </c>
      <c r="D914" s="37">
        <v>1</v>
      </c>
      <c r="E914" s="37">
        <v>1993</v>
      </c>
      <c r="F914" s="37">
        <v>5</v>
      </c>
      <c r="G914" s="37">
        <v>16</v>
      </c>
      <c r="H914" s="37">
        <v>3</v>
      </c>
      <c r="I914" s="37">
        <v>30</v>
      </c>
      <c r="J914" s="37">
        <v>53</v>
      </c>
      <c r="K914" s="38">
        <v>0.16200000000000001</v>
      </c>
      <c r="L914" s="39">
        <v>0.01</v>
      </c>
      <c r="M914" s="37" t="s">
        <v>7</v>
      </c>
      <c r="N914" s="38">
        <f t="shared" si="15"/>
        <v>0.92616526672650978</v>
      </c>
      <c r="P914" s="37"/>
    </row>
    <row r="915" spans="1:16" x14ac:dyDescent="0.25">
      <c r="A915" s="146">
        <v>2.9</v>
      </c>
      <c r="B915" s="36">
        <v>-112.678</v>
      </c>
      <c r="C915" s="36">
        <v>38.188000000000002</v>
      </c>
      <c r="D915" s="37">
        <v>0</v>
      </c>
      <c r="E915" s="37">
        <v>1993</v>
      </c>
      <c r="F915" s="37">
        <v>6</v>
      </c>
      <c r="G915" s="37">
        <v>4</v>
      </c>
      <c r="H915" s="37">
        <v>16</v>
      </c>
      <c r="I915" s="37">
        <v>9</v>
      </c>
      <c r="J915" s="37">
        <v>10.7</v>
      </c>
      <c r="K915" s="38">
        <v>0.22500000000000001</v>
      </c>
      <c r="L915" s="39">
        <v>0.01</v>
      </c>
      <c r="M915" s="37" t="s">
        <v>4</v>
      </c>
      <c r="N915" s="38">
        <f t="shared" si="15"/>
        <v>0.86246540911615621</v>
      </c>
      <c r="P915" s="37"/>
    </row>
    <row r="916" spans="1:16" x14ac:dyDescent="0.25">
      <c r="A916" s="146">
        <v>3.18</v>
      </c>
      <c r="B916" s="36">
        <v>-112.402</v>
      </c>
      <c r="C916" s="36">
        <v>38.332999999999998</v>
      </c>
      <c r="D916" s="37">
        <v>1</v>
      </c>
      <c r="E916" s="37">
        <v>1993</v>
      </c>
      <c r="F916" s="37">
        <v>6</v>
      </c>
      <c r="G916" s="37">
        <v>11</v>
      </c>
      <c r="H916" s="37">
        <v>12</v>
      </c>
      <c r="I916" s="37">
        <v>6</v>
      </c>
      <c r="J916" s="37">
        <v>15.6</v>
      </c>
      <c r="K916" s="38">
        <v>0.16200000000000001</v>
      </c>
      <c r="L916" s="39">
        <v>0.01</v>
      </c>
      <c r="M916" s="37" t="s">
        <v>7</v>
      </c>
      <c r="N916" s="38">
        <f t="shared" si="15"/>
        <v>0.92616526672650978</v>
      </c>
      <c r="P916" s="37"/>
    </row>
    <row r="917" spans="1:16" x14ac:dyDescent="0.25">
      <c r="A917" s="146">
        <v>3.27</v>
      </c>
      <c r="B917" s="36">
        <v>-112.634</v>
      </c>
      <c r="C917" s="36">
        <v>38.057000000000002</v>
      </c>
      <c r="D917" s="37">
        <v>0</v>
      </c>
      <c r="E917" s="37">
        <v>1993</v>
      </c>
      <c r="F917" s="37">
        <v>6</v>
      </c>
      <c r="G917" s="37">
        <v>16</v>
      </c>
      <c r="H917" s="37">
        <v>7</v>
      </c>
      <c r="I917" s="37">
        <v>22</v>
      </c>
      <c r="J917" s="37">
        <v>24</v>
      </c>
      <c r="K917" s="38">
        <v>0.16200000000000001</v>
      </c>
      <c r="L917" s="39">
        <v>0.01</v>
      </c>
      <c r="M917" s="37" t="s">
        <v>7</v>
      </c>
      <c r="N917" s="38">
        <f t="shared" si="15"/>
        <v>0.92616526672650978</v>
      </c>
      <c r="P917" s="37"/>
    </row>
    <row r="918" spans="1:16" x14ac:dyDescent="0.25">
      <c r="A918" s="146">
        <v>3.31</v>
      </c>
      <c r="B918" s="36">
        <v>-112.05800000000001</v>
      </c>
      <c r="C918" s="36">
        <v>38.765999999999998</v>
      </c>
      <c r="D918" s="37">
        <v>2</v>
      </c>
      <c r="E918" s="37">
        <v>1993</v>
      </c>
      <c r="F918" s="37">
        <v>7</v>
      </c>
      <c r="G918" s="37">
        <v>20</v>
      </c>
      <c r="H918" s="37">
        <v>3</v>
      </c>
      <c r="I918" s="37">
        <v>57</v>
      </c>
      <c r="J918" s="37">
        <v>3.1</v>
      </c>
      <c r="K918" s="38">
        <v>0.16200000000000001</v>
      </c>
      <c r="L918" s="39">
        <v>0.01</v>
      </c>
      <c r="M918" s="37" t="s">
        <v>7</v>
      </c>
      <c r="N918" s="38">
        <f t="shared" si="15"/>
        <v>0.92616526672650978</v>
      </c>
      <c r="P918" s="37"/>
    </row>
    <row r="919" spans="1:16" x14ac:dyDescent="0.25">
      <c r="A919" s="146">
        <v>3.06</v>
      </c>
      <c r="B919" s="36">
        <v>-112.80200000000001</v>
      </c>
      <c r="C919" s="36">
        <v>37.875999999999998</v>
      </c>
      <c r="D919" s="37">
        <v>0</v>
      </c>
      <c r="E919" s="37">
        <v>1993</v>
      </c>
      <c r="F919" s="37">
        <v>8</v>
      </c>
      <c r="G919" s="37">
        <v>12</v>
      </c>
      <c r="H919" s="37">
        <v>18</v>
      </c>
      <c r="I919" s="37">
        <v>28</v>
      </c>
      <c r="J919" s="37">
        <v>45.4</v>
      </c>
      <c r="K919" s="38">
        <v>0.22500000000000001</v>
      </c>
      <c r="L919" s="39">
        <v>0.01</v>
      </c>
      <c r="M919" s="37" t="s">
        <v>4</v>
      </c>
      <c r="N919" s="38">
        <f t="shared" si="15"/>
        <v>0.86246540911615621</v>
      </c>
      <c r="P919" s="37"/>
    </row>
    <row r="920" spans="1:16" x14ac:dyDescent="0.25">
      <c r="A920" s="146">
        <v>3.04</v>
      </c>
      <c r="B920" s="36">
        <v>-110.227</v>
      </c>
      <c r="C920" s="36">
        <v>42.283000000000001</v>
      </c>
      <c r="D920" s="37">
        <v>0</v>
      </c>
      <c r="E920" s="37">
        <v>1993</v>
      </c>
      <c r="F920" s="37">
        <v>9</v>
      </c>
      <c r="G920" s="37">
        <v>4</v>
      </c>
      <c r="H920" s="37">
        <v>9</v>
      </c>
      <c r="I920" s="37">
        <v>35</v>
      </c>
      <c r="J920" s="37">
        <v>10.8</v>
      </c>
      <c r="K920" s="38">
        <v>0.16200000000000001</v>
      </c>
      <c r="L920" s="39">
        <v>0.01</v>
      </c>
      <c r="M920" s="37" t="s">
        <v>7</v>
      </c>
      <c r="N920" s="38">
        <f t="shared" si="15"/>
        <v>0.92616526672650978</v>
      </c>
      <c r="P920" s="37"/>
    </row>
    <row r="921" spans="1:16" x14ac:dyDescent="0.25">
      <c r="A921" s="146">
        <v>3.11</v>
      </c>
      <c r="B921" s="36">
        <v>-113.001</v>
      </c>
      <c r="C921" s="36">
        <v>37.279000000000003</v>
      </c>
      <c r="D921" s="37">
        <v>4</v>
      </c>
      <c r="E921" s="37">
        <v>1993</v>
      </c>
      <c r="F921" s="37">
        <v>9</v>
      </c>
      <c r="G921" s="37">
        <v>11</v>
      </c>
      <c r="H921" s="37">
        <v>20</v>
      </c>
      <c r="I921" s="37">
        <v>50</v>
      </c>
      <c r="J921" s="37">
        <v>59.7</v>
      </c>
      <c r="K921" s="38">
        <v>0.22500000000000001</v>
      </c>
      <c r="L921" s="39">
        <v>0.01</v>
      </c>
      <c r="M921" s="37" t="s">
        <v>4</v>
      </c>
      <c r="N921" s="38">
        <f t="shared" si="15"/>
        <v>0.86246540911615621</v>
      </c>
      <c r="P921" s="37"/>
    </row>
    <row r="922" spans="1:16" x14ac:dyDescent="0.25">
      <c r="A922" s="146">
        <v>3.19</v>
      </c>
      <c r="B922" s="36">
        <v>-112.294</v>
      </c>
      <c r="C922" s="36">
        <v>42.125</v>
      </c>
      <c r="D922" s="37">
        <v>3</v>
      </c>
      <c r="E922" s="37">
        <v>1993</v>
      </c>
      <c r="F922" s="37">
        <v>9</v>
      </c>
      <c r="G922" s="37">
        <v>23</v>
      </c>
      <c r="H922" s="37">
        <v>22</v>
      </c>
      <c r="I922" s="37">
        <v>4</v>
      </c>
      <c r="J922" s="37">
        <v>10.1</v>
      </c>
      <c r="K922" s="38">
        <v>0.22500000000000001</v>
      </c>
      <c r="L922" s="39">
        <v>0.01</v>
      </c>
      <c r="M922" s="37" t="s">
        <v>4</v>
      </c>
      <c r="N922" s="38">
        <f t="shared" si="15"/>
        <v>0.86246540911615621</v>
      </c>
      <c r="P922" s="37"/>
    </row>
    <row r="923" spans="1:16" x14ac:dyDescent="0.25">
      <c r="A923" s="146">
        <v>3.1</v>
      </c>
      <c r="B923" s="36">
        <v>-112.47799999999999</v>
      </c>
      <c r="C923" s="36">
        <v>38.031999999999996</v>
      </c>
      <c r="D923" s="37">
        <v>0</v>
      </c>
      <c r="E923" s="37">
        <v>1993</v>
      </c>
      <c r="F923" s="37">
        <v>10</v>
      </c>
      <c r="G923" s="37">
        <v>5</v>
      </c>
      <c r="H923" s="37">
        <v>2</v>
      </c>
      <c r="I923" s="37">
        <v>24</v>
      </c>
      <c r="J923" s="37">
        <v>9.1</v>
      </c>
      <c r="K923" s="38">
        <v>0.16200000000000001</v>
      </c>
      <c r="L923" s="39">
        <v>0.01</v>
      </c>
      <c r="M923" s="37" t="s">
        <v>7</v>
      </c>
      <c r="N923" s="38">
        <f t="shared" si="15"/>
        <v>0.92616526672650978</v>
      </c>
      <c r="P923" s="37"/>
    </row>
    <row r="924" spans="1:16" x14ac:dyDescent="0.25">
      <c r="A924" s="146">
        <v>2.87</v>
      </c>
      <c r="B924" s="36">
        <v>-112.02500000000001</v>
      </c>
      <c r="C924" s="36">
        <v>39.290999999999997</v>
      </c>
      <c r="D924" s="37">
        <v>0</v>
      </c>
      <c r="E924" s="37">
        <v>1993</v>
      </c>
      <c r="F924" s="37">
        <v>10</v>
      </c>
      <c r="G924" s="37">
        <v>14</v>
      </c>
      <c r="H924" s="37">
        <v>9</v>
      </c>
      <c r="I924" s="37">
        <v>42</v>
      </c>
      <c r="J924" s="37">
        <v>30.2</v>
      </c>
      <c r="K924" s="38">
        <v>0.22500000000000001</v>
      </c>
      <c r="L924" s="39">
        <v>0.01</v>
      </c>
      <c r="M924" s="37" t="s">
        <v>4</v>
      </c>
      <c r="N924" s="38">
        <f t="shared" si="15"/>
        <v>0.86246540911615621</v>
      </c>
      <c r="P924" s="37"/>
    </row>
    <row r="925" spans="1:16" x14ac:dyDescent="0.25">
      <c r="A925" s="146">
        <v>3.27</v>
      </c>
      <c r="B925" s="36">
        <v>-111.828</v>
      </c>
      <c r="C925" s="36">
        <v>38.948999999999998</v>
      </c>
      <c r="D925" s="37">
        <v>2</v>
      </c>
      <c r="E925" s="37">
        <v>1993</v>
      </c>
      <c r="F925" s="37">
        <v>10</v>
      </c>
      <c r="G925" s="37">
        <v>21</v>
      </c>
      <c r="H925" s="37">
        <v>22</v>
      </c>
      <c r="I925" s="37">
        <v>7</v>
      </c>
      <c r="J925" s="37">
        <v>17</v>
      </c>
      <c r="K925" s="38">
        <v>0.16200000000000001</v>
      </c>
      <c r="L925" s="39">
        <v>0.01</v>
      </c>
      <c r="M925" s="37" t="s">
        <v>7</v>
      </c>
      <c r="N925" s="38">
        <f t="shared" si="15"/>
        <v>0.92616526672650978</v>
      </c>
      <c r="P925" s="37"/>
    </row>
    <row r="926" spans="1:16" x14ac:dyDescent="0.25">
      <c r="A926" s="146">
        <v>3.29</v>
      </c>
      <c r="B926" s="36">
        <v>-112.765</v>
      </c>
      <c r="C926" s="36">
        <v>37.893999999999998</v>
      </c>
      <c r="D926" s="37">
        <v>0</v>
      </c>
      <c r="E926" s="37">
        <v>1993</v>
      </c>
      <c r="F926" s="37">
        <v>11</v>
      </c>
      <c r="G926" s="37">
        <v>6</v>
      </c>
      <c r="H926" s="37">
        <v>7</v>
      </c>
      <c r="I926" s="37">
        <v>30</v>
      </c>
      <c r="J926" s="37">
        <v>3.5</v>
      </c>
      <c r="K926" s="38">
        <v>0.16200000000000001</v>
      </c>
      <c r="L926" s="39">
        <v>0.01</v>
      </c>
      <c r="M926" s="37" t="s">
        <v>7</v>
      </c>
      <c r="N926" s="38">
        <f t="shared" si="15"/>
        <v>0.92616526672650978</v>
      </c>
      <c r="P926" s="37"/>
    </row>
    <row r="927" spans="1:16" x14ac:dyDescent="0.25">
      <c r="A927" s="146">
        <v>3</v>
      </c>
      <c r="B927" s="36">
        <v>-112.55800000000001</v>
      </c>
      <c r="C927" s="36">
        <v>37.277999999999999</v>
      </c>
      <c r="D927" s="37">
        <v>0</v>
      </c>
      <c r="E927" s="37">
        <v>1993</v>
      </c>
      <c r="F927" s="37">
        <v>11</v>
      </c>
      <c r="G927" s="37">
        <v>17</v>
      </c>
      <c r="H927" s="37">
        <v>10</v>
      </c>
      <c r="I927" s="37">
        <v>48</v>
      </c>
      <c r="J927" s="37">
        <v>40.1</v>
      </c>
      <c r="K927" s="38">
        <v>0.22500000000000001</v>
      </c>
      <c r="L927" s="39">
        <v>0.01</v>
      </c>
      <c r="M927" s="37" t="s">
        <v>4</v>
      </c>
      <c r="N927" s="38">
        <f t="shared" si="15"/>
        <v>0.86246540911615621</v>
      </c>
      <c r="P927" s="37"/>
    </row>
    <row r="928" spans="1:16" x14ac:dyDescent="0.25">
      <c r="A928" s="146">
        <v>2.9</v>
      </c>
      <c r="B928" s="36">
        <v>-112.39</v>
      </c>
      <c r="C928" s="36">
        <v>41.703000000000003</v>
      </c>
      <c r="D928" s="37">
        <v>9</v>
      </c>
      <c r="E928" s="37">
        <v>1994</v>
      </c>
      <c r="F928" s="37">
        <v>1</v>
      </c>
      <c r="G928" s="37">
        <v>17</v>
      </c>
      <c r="H928" s="37">
        <v>11</v>
      </c>
      <c r="I928" s="37">
        <v>3</v>
      </c>
      <c r="J928" s="37">
        <v>24.4</v>
      </c>
      <c r="K928" s="38">
        <v>0.22500000000000001</v>
      </c>
      <c r="L928" s="39">
        <v>0.01</v>
      </c>
      <c r="M928" s="37" t="s">
        <v>4</v>
      </c>
      <c r="N928" s="38">
        <f t="shared" si="15"/>
        <v>0.86246540911615621</v>
      </c>
      <c r="P928" s="37"/>
    </row>
    <row r="929" spans="1:16" x14ac:dyDescent="0.25">
      <c r="A929" s="146">
        <v>2.99</v>
      </c>
      <c r="B929" s="36">
        <v>-113.17100000000001</v>
      </c>
      <c r="C929" s="36">
        <v>38.119999999999997</v>
      </c>
      <c r="D929" s="37">
        <v>2</v>
      </c>
      <c r="E929" s="37">
        <v>1994</v>
      </c>
      <c r="F929" s="37">
        <v>1</v>
      </c>
      <c r="G929" s="37">
        <v>31</v>
      </c>
      <c r="H929" s="37">
        <v>12</v>
      </c>
      <c r="I929" s="37">
        <v>39</v>
      </c>
      <c r="J929" s="37">
        <v>36.1</v>
      </c>
      <c r="K929" s="38">
        <v>0.22500000000000001</v>
      </c>
      <c r="L929" s="39">
        <v>0.01</v>
      </c>
      <c r="M929" s="37" t="s">
        <v>4</v>
      </c>
      <c r="N929" s="38">
        <f t="shared" si="15"/>
        <v>0.86246540911615621</v>
      </c>
      <c r="P929" s="37"/>
    </row>
    <row r="930" spans="1:16" x14ac:dyDescent="0.25">
      <c r="A930" s="146">
        <v>2.92</v>
      </c>
      <c r="B930" s="36">
        <v>-110.25700000000001</v>
      </c>
      <c r="C930" s="36">
        <v>37.012</v>
      </c>
      <c r="D930" s="37">
        <v>1</v>
      </c>
      <c r="E930" s="37">
        <v>1994</v>
      </c>
      <c r="F930" s="37">
        <v>2</v>
      </c>
      <c r="G930" s="37">
        <v>3</v>
      </c>
      <c r="H930" s="37">
        <v>19</v>
      </c>
      <c r="I930" s="37">
        <v>8</v>
      </c>
      <c r="J930" s="37">
        <v>45.9</v>
      </c>
      <c r="K930" s="38">
        <v>0.22500000000000001</v>
      </c>
      <c r="L930" s="39">
        <v>0.01</v>
      </c>
      <c r="M930" s="37" t="s">
        <v>4</v>
      </c>
      <c r="N930" s="38">
        <f t="shared" si="15"/>
        <v>0.86246540911615621</v>
      </c>
      <c r="P930" s="37"/>
    </row>
    <row r="931" spans="1:16" x14ac:dyDescent="0.25">
      <c r="A931" s="146">
        <v>2.93</v>
      </c>
      <c r="B931" s="36">
        <v>-108.791</v>
      </c>
      <c r="C931" s="36">
        <v>39.414000000000001</v>
      </c>
      <c r="D931" s="37">
        <v>0</v>
      </c>
      <c r="E931" s="37">
        <v>1994</v>
      </c>
      <c r="F931" s="37">
        <v>3</v>
      </c>
      <c r="G931" s="37">
        <v>8</v>
      </c>
      <c r="H931" s="37">
        <v>11</v>
      </c>
      <c r="I931" s="37">
        <v>40</v>
      </c>
      <c r="J931" s="37">
        <v>21.1</v>
      </c>
      <c r="K931" s="38">
        <v>0.16200000000000001</v>
      </c>
      <c r="L931" s="39">
        <v>0.01</v>
      </c>
      <c r="M931" s="37" t="s">
        <v>7</v>
      </c>
      <c r="N931" s="38">
        <f t="shared" si="15"/>
        <v>0.92616526672650978</v>
      </c>
      <c r="P931" s="37"/>
    </row>
    <row r="932" spans="1:16" x14ac:dyDescent="0.25">
      <c r="A932" s="146">
        <v>2.87</v>
      </c>
      <c r="B932" s="36">
        <v>-114.21299999999999</v>
      </c>
      <c r="C932" s="36">
        <v>37.365000000000002</v>
      </c>
      <c r="D932" s="37">
        <v>0</v>
      </c>
      <c r="E932" s="37">
        <v>1994</v>
      </c>
      <c r="F932" s="37">
        <v>3</v>
      </c>
      <c r="G932" s="37">
        <v>17</v>
      </c>
      <c r="H932" s="37">
        <v>13</v>
      </c>
      <c r="I932" s="37">
        <v>18</v>
      </c>
      <c r="J932" s="37">
        <v>20.9</v>
      </c>
      <c r="K932" s="38">
        <v>0.22500000000000001</v>
      </c>
      <c r="L932" s="39">
        <v>0.01</v>
      </c>
      <c r="M932" s="37" t="s">
        <v>4</v>
      </c>
      <c r="N932" s="38">
        <f t="shared" si="15"/>
        <v>0.86246540911615621</v>
      </c>
      <c r="P932" s="37"/>
    </row>
    <row r="933" spans="1:16" x14ac:dyDescent="0.25">
      <c r="A933" s="146">
        <v>2.99</v>
      </c>
      <c r="B933" s="36">
        <v>-111.756</v>
      </c>
      <c r="C933" s="36">
        <v>40.334000000000003</v>
      </c>
      <c r="D933" s="37">
        <v>4</v>
      </c>
      <c r="E933" s="37">
        <v>1994</v>
      </c>
      <c r="F933" s="37">
        <v>4</v>
      </c>
      <c r="G933" s="37">
        <v>23</v>
      </c>
      <c r="H933" s="37">
        <v>15</v>
      </c>
      <c r="I933" s="37">
        <v>17</v>
      </c>
      <c r="J933" s="37">
        <v>56.3</v>
      </c>
      <c r="K933" s="38">
        <v>0.22500000000000001</v>
      </c>
      <c r="L933" s="39">
        <v>0.01</v>
      </c>
      <c r="M933" s="37" t="s">
        <v>4</v>
      </c>
      <c r="N933" s="38">
        <f t="shared" si="15"/>
        <v>0.86246540911615621</v>
      </c>
      <c r="P933" s="37"/>
    </row>
    <row r="934" spans="1:16" x14ac:dyDescent="0.25">
      <c r="A934" s="146">
        <v>3.04</v>
      </c>
      <c r="B934" s="36">
        <v>-111.712</v>
      </c>
      <c r="C934" s="36">
        <v>41.682000000000002</v>
      </c>
      <c r="D934" s="37">
        <v>16</v>
      </c>
      <c r="E934" s="37">
        <v>1994</v>
      </c>
      <c r="F934" s="37">
        <v>5</v>
      </c>
      <c r="G934" s="37">
        <v>5</v>
      </c>
      <c r="H934" s="37">
        <v>18</v>
      </c>
      <c r="I934" s="37">
        <v>4</v>
      </c>
      <c r="J934" s="37">
        <v>35</v>
      </c>
      <c r="K934" s="38">
        <v>0.22500000000000001</v>
      </c>
      <c r="L934" s="39">
        <v>0.01</v>
      </c>
      <c r="M934" s="37" t="s">
        <v>4</v>
      </c>
      <c r="N934" s="38">
        <f t="shared" si="15"/>
        <v>0.86246540911615621</v>
      </c>
      <c r="P934" s="37"/>
    </row>
    <row r="935" spans="1:16" x14ac:dyDescent="0.25">
      <c r="A935" s="146">
        <v>3.28</v>
      </c>
      <c r="B935" s="36">
        <v>-112.371</v>
      </c>
      <c r="C935" s="36">
        <v>41.786999999999999</v>
      </c>
      <c r="D935" s="37">
        <v>0</v>
      </c>
      <c r="E935" s="37">
        <v>1994</v>
      </c>
      <c r="F935" s="37">
        <v>5</v>
      </c>
      <c r="G935" s="37">
        <v>6</v>
      </c>
      <c r="H935" s="37">
        <v>1</v>
      </c>
      <c r="I935" s="37">
        <v>37</v>
      </c>
      <c r="J935" s="37">
        <v>54.3</v>
      </c>
      <c r="K935" s="38">
        <v>0.128</v>
      </c>
      <c r="L935" s="39">
        <v>0.01</v>
      </c>
      <c r="M935" s="37" t="s">
        <v>7</v>
      </c>
      <c r="N935" s="38">
        <f t="shared" si="15"/>
        <v>0.95324335884288514</v>
      </c>
      <c r="P935" s="37"/>
    </row>
    <row r="936" spans="1:16" x14ac:dyDescent="0.25">
      <c r="A936" s="146">
        <v>3.12</v>
      </c>
      <c r="B936" s="36">
        <v>-111.39700000000001</v>
      </c>
      <c r="C936" s="36">
        <v>40.066000000000003</v>
      </c>
      <c r="D936" s="37">
        <v>0</v>
      </c>
      <c r="E936" s="37">
        <v>1994</v>
      </c>
      <c r="F936" s="37">
        <v>5</v>
      </c>
      <c r="G936" s="37">
        <v>6</v>
      </c>
      <c r="H936" s="37">
        <v>22</v>
      </c>
      <c r="I936" s="37">
        <v>42</v>
      </c>
      <c r="J936" s="37">
        <v>45.6</v>
      </c>
      <c r="K936" s="38">
        <v>0.128</v>
      </c>
      <c r="L936" s="39">
        <v>0.01</v>
      </c>
      <c r="M936" s="37" t="s">
        <v>7</v>
      </c>
      <c r="N936" s="38">
        <f t="shared" si="15"/>
        <v>0.95324335884288514</v>
      </c>
      <c r="P936" s="37"/>
    </row>
    <row r="937" spans="1:16" x14ac:dyDescent="0.25">
      <c r="A937" s="146">
        <v>3.01</v>
      </c>
      <c r="B937" s="36">
        <v>-110.36199999999999</v>
      </c>
      <c r="C937" s="36">
        <v>37.015999999999998</v>
      </c>
      <c r="D937" s="37">
        <v>0</v>
      </c>
      <c r="E937" s="37">
        <v>1994</v>
      </c>
      <c r="F937" s="37">
        <v>5</v>
      </c>
      <c r="G937" s="37">
        <v>12</v>
      </c>
      <c r="H937" s="37">
        <v>19</v>
      </c>
      <c r="I937" s="37">
        <v>47</v>
      </c>
      <c r="J937" s="37">
        <v>33.1</v>
      </c>
      <c r="K937" s="38">
        <v>0.22500000000000001</v>
      </c>
      <c r="L937" s="39">
        <v>0.01</v>
      </c>
      <c r="M937" s="37" t="s">
        <v>4</v>
      </c>
      <c r="N937" s="38">
        <f t="shared" si="15"/>
        <v>0.86246540911615621</v>
      </c>
      <c r="P937" s="37"/>
    </row>
    <row r="938" spans="1:16" x14ac:dyDescent="0.25">
      <c r="A938" s="146">
        <v>3.27</v>
      </c>
      <c r="B938" s="36">
        <v>-112.172</v>
      </c>
      <c r="C938" s="36">
        <v>38.456000000000003</v>
      </c>
      <c r="D938" s="37">
        <v>5</v>
      </c>
      <c r="E938" s="37">
        <v>1994</v>
      </c>
      <c r="F938" s="37">
        <v>6</v>
      </c>
      <c r="G938" s="37">
        <v>3</v>
      </c>
      <c r="H938" s="37">
        <v>4</v>
      </c>
      <c r="I938" s="37">
        <v>25</v>
      </c>
      <c r="J938" s="37">
        <v>29.4</v>
      </c>
      <c r="K938" s="38">
        <v>0.16200000000000001</v>
      </c>
      <c r="L938" s="39">
        <v>0.01</v>
      </c>
      <c r="M938" s="37" t="s">
        <v>7</v>
      </c>
      <c r="N938" s="38">
        <f t="shared" si="15"/>
        <v>0.92616526672650978</v>
      </c>
      <c r="P938" s="37"/>
    </row>
    <row r="939" spans="1:16" x14ac:dyDescent="0.25">
      <c r="A939" s="146">
        <v>2.98</v>
      </c>
      <c r="B939" s="36">
        <v>-114.11799999999999</v>
      </c>
      <c r="C939" s="36">
        <v>37.545000000000002</v>
      </c>
      <c r="D939" s="37">
        <v>0</v>
      </c>
      <c r="E939" s="37">
        <v>1994</v>
      </c>
      <c r="F939" s="37">
        <v>7</v>
      </c>
      <c r="G939" s="37">
        <v>5</v>
      </c>
      <c r="H939" s="37">
        <v>9</v>
      </c>
      <c r="I939" s="37">
        <v>30</v>
      </c>
      <c r="J939" s="37">
        <v>55.9</v>
      </c>
      <c r="K939" s="38">
        <v>0.22500000000000001</v>
      </c>
      <c r="L939" s="39">
        <v>0.01</v>
      </c>
      <c r="M939" s="37" t="s">
        <v>4</v>
      </c>
      <c r="N939" s="38">
        <f t="shared" si="15"/>
        <v>0.86246540911615621</v>
      </c>
      <c r="P939" s="37"/>
    </row>
    <row r="940" spans="1:16" x14ac:dyDescent="0.25">
      <c r="A940" s="146">
        <v>3</v>
      </c>
      <c r="B940" s="36">
        <v>-112.039</v>
      </c>
      <c r="C940" s="36">
        <v>39.997</v>
      </c>
      <c r="D940" s="37">
        <v>5</v>
      </c>
      <c r="E940" s="37">
        <v>1994</v>
      </c>
      <c r="F940" s="37">
        <v>7</v>
      </c>
      <c r="G940" s="37">
        <v>13</v>
      </c>
      <c r="H940" s="37">
        <v>14</v>
      </c>
      <c r="I940" s="37">
        <v>58</v>
      </c>
      <c r="J940" s="37">
        <v>46.5</v>
      </c>
      <c r="K940" s="38">
        <v>0.22500000000000001</v>
      </c>
      <c r="L940" s="39">
        <v>0.01</v>
      </c>
      <c r="M940" s="37" t="s">
        <v>4</v>
      </c>
      <c r="N940" s="38">
        <f t="shared" si="15"/>
        <v>0.86246540911615621</v>
      </c>
      <c r="P940" s="37"/>
    </row>
    <row r="941" spans="1:16" x14ac:dyDescent="0.25">
      <c r="A941" s="146">
        <v>3.22</v>
      </c>
      <c r="B941" s="36">
        <v>-113.78700000000001</v>
      </c>
      <c r="C941" s="36">
        <v>37.847000000000001</v>
      </c>
      <c r="D941" s="37">
        <v>1</v>
      </c>
      <c r="E941" s="37">
        <v>1994</v>
      </c>
      <c r="F941" s="37">
        <v>9</v>
      </c>
      <c r="G941" s="37">
        <v>16</v>
      </c>
      <c r="H941" s="37">
        <v>16</v>
      </c>
      <c r="I941" s="37">
        <v>3</v>
      </c>
      <c r="J941" s="37">
        <v>18.399999999999999</v>
      </c>
      <c r="K941" s="38">
        <v>0.16200000000000001</v>
      </c>
      <c r="L941" s="39">
        <v>0.01</v>
      </c>
      <c r="M941" s="37" t="s">
        <v>7</v>
      </c>
      <c r="N941" s="38">
        <f t="shared" si="15"/>
        <v>0.92616526672650978</v>
      </c>
      <c r="P941" s="37"/>
    </row>
    <row r="942" spans="1:16" x14ac:dyDescent="0.25">
      <c r="A942" s="146">
        <v>3.19</v>
      </c>
      <c r="B942" s="36">
        <v>-113.251</v>
      </c>
      <c r="C942" s="36">
        <v>37.991999999999997</v>
      </c>
      <c r="D942" s="37">
        <v>1</v>
      </c>
      <c r="E942" s="37">
        <v>1994</v>
      </c>
      <c r="F942" s="37">
        <v>11</v>
      </c>
      <c r="G942" s="37">
        <v>5</v>
      </c>
      <c r="H942" s="37">
        <v>17</v>
      </c>
      <c r="I942" s="37">
        <v>5</v>
      </c>
      <c r="J942" s="37">
        <v>48.8</v>
      </c>
      <c r="K942" s="38">
        <v>0.16200000000000001</v>
      </c>
      <c r="L942" s="39">
        <v>0.01</v>
      </c>
      <c r="M942" s="37" t="s">
        <v>7</v>
      </c>
      <c r="N942" s="38">
        <f t="shared" si="15"/>
        <v>0.92616526672650978</v>
      </c>
      <c r="P942" s="37"/>
    </row>
    <row r="943" spans="1:16" x14ac:dyDescent="0.25">
      <c r="A943" s="146">
        <v>3.38</v>
      </c>
      <c r="B943" s="36">
        <v>-112.718</v>
      </c>
      <c r="C943" s="36">
        <v>38.179000000000002</v>
      </c>
      <c r="D943" s="37">
        <v>0</v>
      </c>
      <c r="E943" s="37">
        <v>1994</v>
      </c>
      <c r="F943" s="37">
        <v>11</v>
      </c>
      <c r="G943" s="37">
        <v>17</v>
      </c>
      <c r="H943" s="37">
        <v>11</v>
      </c>
      <c r="I943" s="37">
        <v>11</v>
      </c>
      <c r="J943" s="37">
        <v>1.1000000000000001</v>
      </c>
      <c r="K943" s="38">
        <v>0.16200000000000001</v>
      </c>
      <c r="L943" s="39">
        <v>0.01</v>
      </c>
      <c r="M943" s="37" t="s">
        <v>7</v>
      </c>
      <c r="N943" s="38">
        <f t="shared" si="15"/>
        <v>0.92616526672650978</v>
      </c>
      <c r="P943" s="37"/>
    </row>
    <row r="944" spans="1:16" x14ac:dyDescent="0.25">
      <c r="A944" s="146">
        <v>3.09</v>
      </c>
      <c r="B944" s="36">
        <v>-112.916</v>
      </c>
      <c r="C944" s="36">
        <v>37.802999999999997</v>
      </c>
      <c r="D944" s="37">
        <v>0</v>
      </c>
      <c r="E944" s="37">
        <v>1994</v>
      </c>
      <c r="F944" s="37">
        <v>11</v>
      </c>
      <c r="G944" s="37">
        <v>19</v>
      </c>
      <c r="H944" s="37">
        <v>18</v>
      </c>
      <c r="I944" s="37">
        <v>1</v>
      </c>
      <c r="J944" s="37">
        <v>45.5</v>
      </c>
      <c r="K944" s="38">
        <v>0.16200000000000001</v>
      </c>
      <c r="L944" s="39">
        <v>0.01</v>
      </c>
      <c r="M944" s="37" t="s">
        <v>7</v>
      </c>
      <c r="N944" s="38">
        <f t="shared" si="15"/>
        <v>0.92616526672650978</v>
      </c>
      <c r="P944" s="37"/>
    </row>
    <row r="945" spans="1:16" x14ac:dyDescent="0.25">
      <c r="A945" s="146">
        <v>3.3</v>
      </c>
      <c r="B945" s="36">
        <v>-111.526</v>
      </c>
      <c r="C945" s="36">
        <v>39.456000000000003</v>
      </c>
      <c r="D945" s="37">
        <v>1</v>
      </c>
      <c r="E945" s="37">
        <v>1994</v>
      </c>
      <c r="F945" s="37">
        <v>11</v>
      </c>
      <c r="G945" s="37">
        <v>23</v>
      </c>
      <c r="H945" s="37">
        <v>16</v>
      </c>
      <c r="I945" s="37">
        <v>30</v>
      </c>
      <c r="J945" s="37">
        <v>49.4</v>
      </c>
      <c r="K945" s="38">
        <v>0.16200000000000001</v>
      </c>
      <c r="L945" s="39">
        <v>0.01</v>
      </c>
      <c r="M945" s="37" t="s">
        <v>7</v>
      </c>
      <c r="N945" s="38">
        <f t="shared" si="15"/>
        <v>0.92616526672650978</v>
      </c>
      <c r="P945" s="37"/>
    </row>
    <row r="946" spans="1:16" x14ac:dyDescent="0.25">
      <c r="A946" s="146">
        <v>3.41</v>
      </c>
      <c r="B946" s="36">
        <v>-113.276</v>
      </c>
      <c r="C946" s="36">
        <v>36.927</v>
      </c>
      <c r="D946" s="37">
        <v>2</v>
      </c>
      <c r="E946" s="37">
        <v>1994</v>
      </c>
      <c r="F946" s="37">
        <v>11</v>
      </c>
      <c r="G946" s="37">
        <v>27</v>
      </c>
      <c r="H946" s="37">
        <v>6</v>
      </c>
      <c r="I946" s="37">
        <v>30</v>
      </c>
      <c r="J946" s="37">
        <v>11.8</v>
      </c>
      <c r="K946" s="38">
        <v>0.16200000000000001</v>
      </c>
      <c r="L946" s="39">
        <v>0.01</v>
      </c>
      <c r="M946" s="37" t="s">
        <v>7</v>
      </c>
      <c r="N946" s="38">
        <f t="shared" si="15"/>
        <v>0.92616526672650978</v>
      </c>
      <c r="P946" s="37"/>
    </row>
    <row r="947" spans="1:16" x14ac:dyDescent="0.25">
      <c r="A947" s="146">
        <v>3.14</v>
      </c>
      <c r="B947" s="36">
        <v>-113.28100000000001</v>
      </c>
      <c r="C947" s="36">
        <v>37.877000000000002</v>
      </c>
      <c r="D947" s="37">
        <v>1</v>
      </c>
      <c r="E947" s="37">
        <v>1995</v>
      </c>
      <c r="F947" s="37">
        <v>2</v>
      </c>
      <c r="G947" s="37">
        <v>19</v>
      </c>
      <c r="H947" s="37">
        <v>22</v>
      </c>
      <c r="I947" s="37">
        <v>13</v>
      </c>
      <c r="J947" s="37">
        <v>40.1</v>
      </c>
      <c r="K947" s="38">
        <v>0.16200000000000001</v>
      </c>
      <c r="L947" s="39">
        <v>0.01</v>
      </c>
      <c r="M947" s="37" t="s">
        <v>7</v>
      </c>
      <c r="N947" s="38">
        <f t="shared" si="15"/>
        <v>0.92616526672650978</v>
      </c>
      <c r="P947" s="37"/>
    </row>
    <row r="948" spans="1:16" x14ac:dyDescent="0.25">
      <c r="A948" s="146">
        <v>3</v>
      </c>
      <c r="B948" s="36">
        <v>-112.3</v>
      </c>
      <c r="C948" s="36">
        <v>41.723999999999997</v>
      </c>
      <c r="D948" s="37">
        <v>1</v>
      </c>
      <c r="E948" s="37">
        <v>1995</v>
      </c>
      <c r="F948" s="37">
        <v>4</v>
      </c>
      <c r="G948" s="37">
        <v>30</v>
      </c>
      <c r="H948" s="37">
        <v>16</v>
      </c>
      <c r="I948" s="37">
        <v>23</v>
      </c>
      <c r="J948" s="37">
        <v>12.6</v>
      </c>
      <c r="K948" s="38">
        <v>0.22500000000000001</v>
      </c>
      <c r="L948" s="39">
        <v>0.01</v>
      </c>
      <c r="M948" s="37" t="s">
        <v>4</v>
      </c>
      <c r="N948" s="38">
        <f t="shared" si="15"/>
        <v>0.86246540911615621</v>
      </c>
      <c r="P948" s="37"/>
    </row>
    <row r="949" spans="1:16" x14ac:dyDescent="0.25">
      <c r="A949" s="146">
        <v>3.11</v>
      </c>
      <c r="B949" s="36">
        <v>-113.95099999999999</v>
      </c>
      <c r="C949" s="36">
        <v>37.661999999999999</v>
      </c>
      <c r="D949" s="37">
        <v>0</v>
      </c>
      <c r="E949" s="37">
        <v>1995</v>
      </c>
      <c r="F949" s="37">
        <v>6</v>
      </c>
      <c r="G949" s="37">
        <v>18</v>
      </c>
      <c r="H949" s="37">
        <v>7</v>
      </c>
      <c r="I949" s="37">
        <v>7</v>
      </c>
      <c r="J949" s="37">
        <v>11.6</v>
      </c>
      <c r="K949" s="38">
        <v>0.22500000000000001</v>
      </c>
      <c r="L949" s="39">
        <v>0.01</v>
      </c>
      <c r="M949" s="37" t="s">
        <v>4</v>
      </c>
      <c r="N949" s="38">
        <f t="shared" si="15"/>
        <v>0.86246540911615621</v>
      </c>
      <c r="P949" s="37"/>
    </row>
    <row r="950" spans="1:16" x14ac:dyDescent="0.25">
      <c r="A950" s="146">
        <v>2.91</v>
      </c>
      <c r="B950" s="36">
        <v>-114.13500000000001</v>
      </c>
      <c r="C950" s="36">
        <v>37.648000000000003</v>
      </c>
      <c r="D950" s="37">
        <v>0</v>
      </c>
      <c r="E950" s="37">
        <v>1995</v>
      </c>
      <c r="F950" s="37">
        <v>7</v>
      </c>
      <c r="G950" s="37">
        <v>2</v>
      </c>
      <c r="H950" s="37">
        <v>22</v>
      </c>
      <c r="I950" s="37">
        <v>47</v>
      </c>
      <c r="J950" s="37">
        <v>7.9</v>
      </c>
      <c r="K950" s="38">
        <v>0.22500000000000001</v>
      </c>
      <c r="L950" s="39">
        <v>0.01</v>
      </c>
      <c r="M950" s="37" t="s">
        <v>4</v>
      </c>
      <c r="N950" s="38">
        <f t="shared" si="15"/>
        <v>0.86246540911615621</v>
      </c>
      <c r="P950" s="37"/>
    </row>
    <row r="951" spans="1:16" x14ac:dyDescent="0.25">
      <c r="A951" s="146">
        <v>3.31</v>
      </c>
      <c r="B951" s="36">
        <v>-111.64100000000001</v>
      </c>
      <c r="C951" s="36">
        <v>39.912999999999997</v>
      </c>
      <c r="D951" s="37">
        <v>7</v>
      </c>
      <c r="E951" s="37">
        <v>1995</v>
      </c>
      <c r="F951" s="37">
        <v>7</v>
      </c>
      <c r="G951" s="37">
        <v>6</v>
      </c>
      <c r="H951" s="37">
        <v>0</v>
      </c>
      <c r="I951" s="37">
        <v>22</v>
      </c>
      <c r="J951" s="37">
        <v>23.5</v>
      </c>
      <c r="K951" s="38">
        <v>0.128</v>
      </c>
      <c r="L951" s="39">
        <v>0.01</v>
      </c>
      <c r="M951" s="37" t="s">
        <v>7</v>
      </c>
      <c r="N951" s="38">
        <f t="shared" si="15"/>
        <v>0.95324335884288514</v>
      </c>
      <c r="P951" s="37"/>
    </row>
    <row r="952" spans="1:16" x14ac:dyDescent="0.25">
      <c r="A952" s="146">
        <v>3.47</v>
      </c>
      <c r="B952" s="36">
        <v>-112.79300000000001</v>
      </c>
      <c r="C952" s="36">
        <v>38.128</v>
      </c>
      <c r="D952" s="37">
        <v>0</v>
      </c>
      <c r="E952" s="37">
        <v>1995</v>
      </c>
      <c r="F952" s="37">
        <v>7</v>
      </c>
      <c r="G952" s="37">
        <v>21</v>
      </c>
      <c r="H952" s="37">
        <v>17</v>
      </c>
      <c r="I952" s="37">
        <v>21</v>
      </c>
      <c r="J952" s="37">
        <v>47.4</v>
      </c>
      <c r="K952" s="38">
        <v>0.16200000000000001</v>
      </c>
      <c r="L952" s="39">
        <v>0.01</v>
      </c>
      <c r="M952" s="37" t="s">
        <v>7</v>
      </c>
      <c r="N952" s="38">
        <f t="shared" si="15"/>
        <v>0.92616526672650978</v>
      </c>
      <c r="P952" s="37"/>
    </row>
    <row r="953" spans="1:16" x14ac:dyDescent="0.25">
      <c r="A953" s="146">
        <v>3.3</v>
      </c>
      <c r="B953" s="36">
        <v>-111.977</v>
      </c>
      <c r="C953" s="36">
        <v>41.64</v>
      </c>
      <c r="D953" s="37">
        <v>3</v>
      </c>
      <c r="E953" s="37">
        <v>1995</v>
      </c>
      <c r="F953" s="37">
        <v>7</v>
      </c>
      <c r="G953" s="37">
        <v>27</v>
      </c>
      <c r="H953" s="37">
        <v>17</v>
      </c>
      <c r="I953" s="37">
        <v>4</v>
      </c>
      <c r="J953" s="37">
        <v>36.200000000000003</v>
      </c>
      <c r="K953" s="38">
        <v>0.1</v>
      </c>
      <c r="L953" s="39">
        <v>0.01</v>
      </c>
      <c r="M953" s="37" t="s">
        <v>2</v>
      </c>
      <c r="N953" s="38">
        <f t="shared" si="15"/>
        <v>0.97119625636423101</v>
      </c>
      <c r="P953" s="37"/>
    </row>
    <row r="954" spans="1:16" x14ac:dyDescent="0.25">
      <c r="A954" s="146">
        <v>2.86</v>
      </c>
      <c r="B954" s="36">
        <v>-112.34099999999999</v>
      </c>
      <c r="C954" s="36">
        <v>40.292000000000002</v>
      </c>
      <c r="D954" s="37">
        <v>1</v>
      </c>
      <c r="E954" s="37">
        <v>1995</v>
      </c>
      <c r="F954" s="37">
        <v>8</v>
      </c>
      <c r="G954" s="37">
        <v>8</v>
      </c>
      <c r="H954" s="37">
        <v>22</v>
      </c>
      <c r="I954" s="37">
        <v>4</v>
      </c>
      <c r="J954" s="37">
        <v>43.1</v>
      </c>
      <c r="K954" s="38">
        <v>0.22500000000000001</v>
      </c>
      <c r="L954" s="39">
        <v>0.01</v>
      </c>
      <c r="M954" s="37" t="s">
        <v>4</v>
      </c>
      <c r="N954" s="38">
        <f t="shared" si="15"/>
        <v>0.86246540911615621</v>
      </c>
      <c r="P954" s="37"/>
    </row>
    <row r="955" spans="1:16" x14ac:dyDescent="0.25">
      <c r="A955" s="146">
        <v>2.95</v>
      </c>
      <c r="B955" s="36">
        <v>-108.996</v>
      </c>
      <c r="C955" s="36">
        <v>36.871000000000002</v>
      </c>
      <c r="D955" s="37">
        <v>0</v>
      </c>
      <c r="E955" s="37">
        <v>1995</v>
      </c>
      <c r="F955" s="37">
        <v>10</v>
      </c>
      <c r="G955" s="37">
        <v>5</v>
      </c>
      <c r="H955" s="37">
        <v>22</v>
      </c>
      <c r="I955" s="37">
        <v>0</v>
      </c>
      <c r="J955" s="37">
        <v>8.6999999999999993</v>
      </c>
      <c r="K955" s="38">
        <v>0.22500000000000001</v>
      </c>
      <c r="L955" s="39">
        <v>0.01</v>
      </c>
      <c r="M955" s="37" t="s">
        <v>4</v>
      </c>
      <c r="N955" s="38">
        <f t="shared" si="15"/>
        <v>0.86246540911615621</v>
      </c>
      <c r="P955" s="37"/>
    </row>
    <row r="956" spans="1:16" x14ac:dyDescent="0.25">
      <c r="A956" s="146">
        <v>3.29</v>
      </c>
      <c r="B956" s="36">
        <v>-111.661</v>
      </c>
      <c r="C956" s="36">
        <v>40.918999999999997</v>
      </c>
      <c r="D956" s="37">
        <v>5</v>
      </c>
      <c r="E956" s="37">
        <v>1995</v>
      </c>
      <c r="F956" s="37">
        <v>10</v>
      </c>
      <c r="G956" s="37">
        <v>8</v>
      </c>
      <c r="H956" s="37">
        <v>6</v>
      </c>
      <c r="I956" s="37">
        <v>25</v>
      </c>
      <c r="J956" s="37">
        <v>3</v>
      </c>
      <c r="K956" s="38">
        <v>0.128</v>
      </c>
      <c r="L956" s="39">
        <v>0.01</v>
      </c>
      <c r="M956" s="37" t="s">
        <v>7</v>
      </c>
      <c r="N956" s="38">
        <f t="shared" si="15"/>
        <v>0.95324335884288514</v>
      </c>
      <c r="P956" s="37"/>
    </row>
    <row r="957" spans="1:16" x14ac:dyDescent="0.25">
      <c r="A957" s="146">
        <v>3.07</v>
      </c>
      <c r="B957" s="36">
        <v>-111.684</v>
      </c>
      <c r="C957" s="36">
        <v>41.698999999999998</v>
      </c>
      <c r="D957" s="37">
        <v>11</v>
      </c>
      <c r="E957" s="37">
        <v>1995</v>
      </c>
      <c r="F957" s="37">
        <v>11</v>
      </c>
      <c r="G957" s="37">
        <v>2</v>
      </c>
      <c r="H957" s="37">
        <v>14</v>
      </c>
      <c r="I957" s="37">
        <v>9</v>
      </c>
      <c r="J957" s="37">
        <v>57.7</v>
      </c>
      <c r="K957" s="38">
        <v>0.22500000000000001</v>
      </c>
      <c r="L957" s="39">
        <v>0.01</v>
      </c>
      <c r="M957" s="37" t="s">
        <v>4</v>
      </c>
      <c r="N957" s="38">
        <f t="shared" si="15"/>
        <v>0.86246540911615621</v>
      </c>
      <c r="P957" s="37"/>
    </row>
    <row r="958" spans="1:16" x14ac:dyDescent="0.25">
      <c r="A958" s="146">
        <v>2.91</v>
      </c>
      <c r="B958" s="36">
        <v>-113.20399999999999</v>
      </c>
      <c r="C958" s="36">
        <v>41.223999999999997</v>
      </c>
      <c r="D958" s="37">
        <v>4</v>
      </c>
      <c r="E958" s="37">
        <v>1995</v>
      </c>
      <c r="F958" s="37">
        <v>11</v>
      </c>
      <c r="G958" s="37">
        <v>5</v>
      </c>
      <c r="H958" s="37">
        <v>10</v>
      </c>
      <c r="I958" s="37">
        <v>20</v>
      </c>
      <c r="J958" s="37">
        <v>12</v>
      </c>
      <c r="K958" s="38">
        <v>0.22500000000000001</v>
      </c>
      <c r="L958" s="39">
        <v>0.01</v>
      </c>
      <c r="M958" s="37" t="s">
        <v>4</v>
      </c>
      <c r="N958" s="38">
        <f t="shared" si="15"/>
        <v>0.86246540911615621</v>
      </c>
      <c r="P958" s="37"/>
    </row>
    <row r="959" spans="1:16" x14ac:dyDescent="0.25">
      <c r="A959" s="146">
        <v>3.44</v>
      </c>
      <c r="B959" s="36">
        <v>-111.541</v>
      </c>
      <c r="C959" s="36">
        <v>40.738</v>
      </c>
      <c r="D959" s="37">
        <v>9</v>
      </c>
      <c r="E959" s="37">
        <v>1995</v>
      </c>
      <c r="F959" s="37">
        <v>12</v>
      </c>
      <c r="G959" s="37">
        <v>6</v>
      </c>
      <c r="H959" s="37">
        <v>4</v>
      </c>
      <c r="I959" s="37">
        <v>25</v>
      </c>
      <c r="J959" s="37">
        <v>28.3</v>
      </c>
      <c r="K959" s="38">
        <v>0.1</v>
      </c>
      <c r="L959" s="39">
        <v>0.01</v>
      </c>
      <c r="M959" s="37" t="s">
        <v>2</v>
      </c>
      <c r="N959" s="38">
        <f t="shared" si="15"/>
        <v>0.97119625636423101</v>
      </c>
      <c r="P959" s="37"/>
    </row>
    <row r="960" spans="1:16" x14ac:dyDescent="0.25">
      <c r="A960" s="146">
        <v>3.28</v>
      </c>
      <c r="B960" s="36">
        <v>-113.968</v>
      </c>
      <c r="C960" s="36">
        <v>37.500999999999998</v>
      </c>
      <c r="D960" s="37">
        <v>2</v>
      </c>
      <c r="E960" s="37">
        <v>1995</v>
      </c>
      <c r="F960" s="37">
        <v>12</v>
      </c>
      <c r="G960" s="37">
        <v>29</v>
      </c>
      <c r="H960" s="37">
        <v>22</v>
      </c>
      <c r="I960" s="37">
        <v>41</v>
      </c>
      <c r="J960" s="37">
        <v>51</v>
      </c>
      <c r="K960" s="38">
        <v>0.128</v>
      </c>
      <c r="L960" s="39">
        <v>0.01</v>
      </c>
      <c r="M960" s="37" t="s">
        <v>7</v>
      </c>
      <c r="N960" s="38">
        <f t="shared" si="15"/>
        <v>0.95324335884288514</v>
      </c>
      <c r="P960" s="37"/>
    </row>
    <row r="961" spans="1:16" x14ac:dyDescent="0.25">
      <c r="A961" s="146">
        <v>2.89</v>
      </c>
      <c r="B961" s="36">
        <v>-112.423</v>
      </c>
      <c r="C961" s="36">
        <v>36.917000000000002</v>
      </c>
      <c r="D961" s="37">
        <v>1</v>
      </c>
      <c r="E961" s="37">
        <v>1996</v>
      </c>
      <c r="F961" s="37">
        <v>3</v>
      </c>
      <c r="G961" s="37">
        <v>13</v>
      </c>
      <c r="H961" s="37">
        <v>5</v>
      </c>
      <c r="I961" s="37">
        <v>43</v>
      </c>
      <c r="J961" s="37">
        <v>53.2</v>
      </c>
      <c r="K961" s="38">
        <v>0.22500000000000001</v>
      </c>
      <c r="L961" s="39">
        <v>0.01</v>
      </c>
      <c r="M961" s="37" t="s">
        <v>4</v>
      </c>
      <c r="N961" s="38">
        <f t="shared" si="15"/>
        <v>0.86246540911615621</v>
      </c>
      <c r="P961" s="37"/>
    </row>
    <row r="962" spans="1:16" x14ac:dyDescent="0.25">
      <c r="A962" s="146">
        <v>2.97</v>
      </c>
      <c r="B962" s="36">
        <v>-110.682</v>
      </c>
      <c r="C962" s="36">
        <v>39.277000000000001</v>
      </c>
      <c r="D962" s="37">
        <v>2</v>
      </c>
      <c r="E962" s="37">
        <v>1996</v>
      </c>
      <c r="F962" s="37">
        <v>4</v>
      </c>
      <c r="G962" s="37">
        <v>18</v>
      </c>
      <c r="H962" s="37">
        <v>22</v>
      </c>
      <c r="I962" s="37">
        <v>6</v>
      </c>
      <c r="J962" s="37">
        <v>47</v>
      </c>
      <c r="K962" s="38">
        <v>0.22500000000000001</v>
      </c>
      <c r="L962" s="39">
        <v>0.01</v>
      </c>
      <c r="M962" s="37" t="s">
        <v>4</v>
      </c>
      <c r="N962" s="38">
        <f t="shared" ref="N962:N1025" si="16">EXP(-($D$1531^2*K962^2)/2)</f>
        <v>0.86246540911615621</v>
      </c>
      <c r="P962" s="37"/>
    </row>
    <row r="963" spans="1:16" x14ac:dyDescent="0.25">
      <c r="A963" s="146">
        <v>3.18</v>
      </c>
      <c r="B963" s="36">
        <v>-111.242</v>
      </c>
      <c r="C963" s="36">
        <v>37.624000000000002</v>
      </c>
      <c r="D963" s="37">
        <v>2</v>
      </c>
      <c r="E963" s="37">
        <v>1996</v>
      </c>
      <c r="F963" s="37">
        <v>6</v>
      </c>
      <c r="G963" s="37">
        <v>2</v>
      </c>
      <c r="H963" s="37">
        <v>8</v>
      </c>
      <c r="I963" s="37">
        <v>9</v>
      </c>
      <c r="J963" s="37">
        <v>10</v>
      </c>
      <c r="K963" s="38">
        <v>0.13900000000000001</v>
      </c>
      <c r="L963" s="39">
        <v>0.01</v>
      </c>
      <c r="M963" s="37" t="s">
        <v>4</v>
      </c>
      <c r="N963" s="38">
        <f t="shared" si="16"/>
        <v>0.94509584548986136</v>
      </c>
      <c r="P963" s="37"/>
    </row>
    <row r="964" spans="1:16" x14ac:dyDescent="0.25">
      <c r="A964" s="146">
        <v>3.46</v>
      </c>
      <c r="B964" s="36">
        <v>-112.383</v>
      </c>
      <c r="C964" s="36">
        <v>41.709000000000003</v>
      </c>
      <c r="D964" s="37">
        <v>0</v>
      </c>
      <c r="E964" s="37">
        <v>1996</v>
      </c>
      <c r="F964" s="37">
        <v>7</v>
      </c>
      <c r="G964" s="37">
        <v>5</v>
      </c>
      <c r="H964" s="37">
        <v>3</v>
      </c>
      <c r="I964" s="37">
        <v>0</v>
      </c>
      <c r="J964" s="37">
        <v>29.7</v>
      </c>
      <c r="K964" s="38">
        <v>0.16200000000000001</v>
      </c>
      <c r="L964" s="39">
        <v>0.01</v>
      </c>
      <c r="M964" s="37" t="s">
        <v>7</v>
      </c>
      <c r="N964" s="38">
        <f t="shared" si="16"/>
        <v>0.92616526672650978</v>
      </c>
      <c r="P964" s="37"/>
    </row>
    <row r="965" spans="1:16" x14ac:dyDescent="0.25">
      <c r="A965" s="146">
        <v>2.85</v>
      </c>
      <c r="B965" s="36">
        <v>-111.56399999999999</v>
      </c>
      <c r="C965" s="36">
        <v>42.173999999999999</v>
      </c>
      <c r="D965" s="37">
        <v>6</v>
      </c>
      <c r="E965" s="37">
        <v>1996</v>
      </c>
      <c r="F965" s="37">
        <v>7</v>
      </c>
      <c r="G965" s="37">
        <v>29</v>
      </c>
      <c r="H965" s="37">
        <v>21</v>
      </c>
      <c r="I965" s="37">
        <v>33</v>
      </c>
      <c r="J965" s="37">
        <v>45.7</v>
      </c>
      <c r="K965" s="38">
        <v>0.11799999999999999</v>
      </c>
      <c r="L965" s="39">
        <v>0.01</v>
      </c>
      <c r="M965" s="37" t="s">
        <v>7</v>
      </c>
      <c r="N965" s="38">
        <f t="shared" si="16"/>
        <v>0.96012165782702619</v>
      </c>
      <c r="P965" s="37"/>
    </row>
    <row r="966" spans="1:16" x14ac:dyDescent="0.25">
      <c r="A966" s="146">
        <v>3.01</v>
      </c>
      <c r="B966" s="36">
        <v>-111.599</v>
      </c>
      <c r="C966" s="36">
        <v>40.731999999999999</v>
      </c>
      <c r="D966" s="37">
        <v>10</v>
      </c>
      <c r="E966" s="37">
        <v>1996</v>
      </c>
      <c r="F966" s="37">
        <v>12</v>
      </c>
      <c r="G966" s="37">
        <v>14</v>
      </c>
      <c r="H966" s="37">
        <v>22</v>
      </c>
      <c r="I966" s="37">
        <v>23</v>
      </c>
      <c r="J966" s="37">
        <v>55</v>
      </c>
      <c r="K966" s="38">
        <v>0.11799999999999999</v>
      </c>
      <c r="L966" s="39">
        <v>0.01</v>
      </c>
      <c r="M966" s="37" t="s">
        <v>7</v>
      </c>
      <c r="N966" s="38">
        <f t="shared" si="16"/>
        <v>0.96012165782702619</v>
      </c>
      <c r="P966" s="37"/>
    </row>
    <row r="967" spans="1:16" x14ac:dyDescent="0.25">
      <c r="A967" s="146">
        <v>3.19</v>
      </c>
      <c r="B967" s="36">
        <v>-113.152</v>
      </c>
      <c r="C967" s="36">
        <v>37.883000000000003</v>
      </c>
      <c r="D967" s="37">
        <v>1</v>
      </c>
      <c r="E967" s="37">
        <v>1996</v>
      </c>
      <c r="F967" s="37">
        <v>12</v>
      </c>
      <c r="G967" s="37">
        <v>28</v>
      </c>
      <c r="H967" s="37">
        <v>11</v>
      </c>
      <c r="I967" s="37">
        <v>35</v>
      </c>
      <c r="J967" s="37">
        <v>3.2</v>
      </c>
      <c r="K967" s="38">
        <v>0.105</v>
      </c>
      <c r="L967" s="39">
        <v>0.01</v>
      </c>
      <c r="M967" s="37" t="s">
        <v>7</v>
      </c>
      <c r="N967" s="38">
        <f t="shared" si="16"/>
        <v>0.96829116034628149</v>
      </c>
      <c r="P967" s="37"/>
    </row>
    <row r="968" spans="1:16" x14ac:dyDescent="0.25">
      <c r="A968" s="146">
        <v>2.96</v>
      </c>
      <c r="B968" s="36">
        <v>-113.889</v>
      </c>
      <c r="C968" s="36">
        <v>36.954999999999998</v>
      </c>
      <c r="D968" s="37">
        <v>1</v>
      </c>
      <c r="E968" s="37">
        <v>1997</v>
      </c>
      <c r="F968" s="37">
        <v>5</v>
      </c>
      <c r="G968" s="37">
        <v>21</v>
      </c>
      <c r="H968" s="37">
        <v>23</v>
      </c>
      <c r="I968" s="37">
        <v>14</v>
      </c>
      <c r="J968" s="37">
        <v>55.4</v>
      </c>
      <c r="K968" s="38">
        <v>0.22500000000000001</v>
      </c>
      <c r="L968" s="39">
        <v>0.01</v>
      </c>
      <c r="M968" s="37" t="s">
        <v>4</v>
      </c>
      <c r="N968" s="38">
        <f t="shared" si="16"/>
        <v>0.86246540911615621</v>
      </c>
      <c r="P968" s="37"/>
    </row>
    <row r="969" spans="1:16" x14ac:dyDescent="0.25">
      <c r="A969" s="146">
        <v>3.24</v>
      </c>
      <c r="B969" s="36">
        <v>-111.836</v>
      </c>
      <c r="C969" s="36">
        <v>39.386000000000003</v>
      </c>
      <c r="D969" s="37">
        <v>1</v>
      </c>
      <c r="E969" s="37">
        <v>1997</v>
      </c>
      <c r="F969" s="37">
        <v>7</v>
      </c>
      <c r="G969" s="37">
        <v>10</v>
      </c>
      <c r="H969" s="37">
        <v>23</v>
      </c>
      <c r="I969" s="37">
        <v>47</v>
      </c>
      <c r="J969" s="37">
        <v>36.6</v>
      </c>
      <c r="K969" s="38">
        <v>0.22500000000000001</v>
      </c>
      <c r="L969" s="39">
        <v>0.01</v>
      </c>
      <c r="M969" s="37" t="s">
        <v>4</v>
      </c>
      <c r="N969" s="38">
        <f t="shared" si="16"/>
        <v>0.86246540911615621</v>
      </c>
      <c r="P969" s="37"/>
    </row>
    <row r="970" spans="1:16" x14ac:dyDescent="0.25">
      <c r="A970" s="146">
        <v>3.02</v>
      </c>
      <c r="B970" s="36">
        <v>-112.19199999999999</v>
      </c>
      <c r="C970" s="36">
        <v>40.529000000000003</v>
      </c>
      <c r="D970" s="37">
        <v>5</v>
      </c>
      <c r="E970" s="37">
        <v>1997</v>
      </c>
      <c r="F970" s="37">
        <v>9</v>
      </c>
      <c r="G970" s="37">
        <v>17</v>
      </c>
      <c r="H970" s="37">
        <v>0</v>
      </c>
      <c r="I970" s="37">
        <v>39</v>
      </c>
      <c r="J970" s="37">
        <v>0</v>
      </c>
      <c r="K970" s="38">
        <v>0.11799999999999999</v>
      </c>
      <c r="L970" s="39">
        <v>0.01</v>
      </c>
      <c r="M970" s="37" t="s">
        <v>7</v>
      </c>
      <c r="N970" s="38">
        <f t="shared" si="16"/>
        <v>0.96012165782702619</v>
      </c>
      <c r="P970" s="37"/>
    </row>
    <row r="971" spans="1:16" x14ac:dyDescent="0.25">
      <c r="A971" s="146">
        <v>2.92</v>
      </c>
      <c r="B971" s="36">
        <v>-112.09399999999999</v>
      </c>
      <c r="C971" s="36">
        <v>37.084000000000003</v>
      </c>
      <c r="D971" s="37">
        <v>2</v>
      </c>
      <c r="E971" s="37">
        <v>1997</v>
      </c>
      <c r="F971" s="37">
        <v>9</v>
      </c>
      <c r="G971" s="37">
        <v>18</v>
      </c>
      <c r="H971" s="37">
        <v>21</v>
      </c>
      <c r="I971" s="37">
        <v>4</v>
      </c>
      <c r="J971" s="37">
        <v>6.6</v>
      </c>
      <c r="K971" s="38">
        <v>0.22500000000000001</v>
      </c>
      <c r="L971" s="39">
        <v>0.01</v>
      </c>
      <c r="M971" s="37" t="s">
        <v>4</v>
      </c>
      <c r="N971" s="38">
        <f t="shared" si="16"/>
        <v>0.86246540911615621</v>
      </c>
      <c r="P971" s="37"/>
    </row>
    <row r="972" spans="1:16" x14ac:dyDescent="0.25">
      <c r="A972" s="146">
        <v>3.07</v>
      </c>
      <c r="B972" s="36">
        <v>-111.855</v>
      </c>
      <c r="C972" s="36">
        <v>37.921999999999997</v>
      </c>
      <c r="D972" s="37">
        <v>7</v>
      </c>
      <c r="E972" s="37">
        <v>1997</v>
      </c>
      <c r="F972" s="37">
        <v>10</v>
      </c>
      <c r="G972" s="37">
        <v>20</v>
      </c>
      <c r="H972" s="37">
        <v>7</v>
      </c>
      <c r="I972" s="37">
        <v>2</v>
      </c>
      <c r="J972" s="37">
        <v>19.899999999999999</v>
      </c>
      <c r="K972" s="38">
        <v>0.105</v>
      </c>
      <c r="L972" s="39">
        <v>0.01</v>
      </c>
      <c r="M972" s="37" t="s">
        <v>7</v>
      </c>
      <c r="N972" s="38">
        <f t="shared" si="16"/>
        <v>0.96829116034628149</v>
      </c>
      <c r="P972" s="37"/>
    </row>
    <row r="973" spans="1:16" x14ac:dyDescent="0.25">
      <c r="A973" s="146">
        <v>3.07</v>
      </c>
      <c r="B973" s="36">
        <v>-112.27500000000001</v>
      </c>
      <c r="C973" s="36">
        <v>41.847000000000001</v>
      </c>
      <c r="D973" s="37">
        <v>7</v>
      </c>
      <c r="E973" s="37">
        <v>1997</v>
      </c>
      <c r="F973" s="37">
        <v>11</v>
      </c>
      <c r="G973" s="37">
        <v>5</v>
      </c>
      <c r="H973" s="37">
        <v>0</v>
      </c>
      <c r="I973" s="37">
        <v>51</v>
      </c>
      <c r="J973" s="37">
        <v>48.7</v>
      </c>
      <c r="K973" s="38">
        <v>0.105</v>
      </c>
      <c r="L973" s="39">
        <v>0.01</v>
      </c>
      <c r="M973" s="37" t="s">
        <v>7</v>
      </c>
      <c r="N973" s="38">
        <f t="shared" si="16"/>
        <v>0.96829116034628149</v>
      </c>
      <c r="P973" s="37"/>
    </row>
    <row r="974" spans="1:16" x14ac:dyDescent="0.25">
      <c r="A974" s="146">
        <v>2.92</v>
      </c>
      <c r="B974" s="36">
        <v>-111.221</v>
      </c>
      <c r="C974" s="36">
        <v>40.159999999999997</v>
      </c>
      <c r="D974" s="37">
        <v>2</v>
      </c>
      <c r="E974" s="37">
        <v>1997</v>
      </c>
      <c r="F974" s="37">
        <v>11</v>
      </c>
      <c r="G974" s="37">
        <v>18</v>
      </c>
      <c r="H974" s="37">
        <v>19</v>
      </c>
      <c r="I974" s="37">
        <v>25</v>
      </c>
      <c r="J974" s="37">
        <v>52.5</v>
      </c>
      <c r="K974" s="38">
        <v>0.11799999999999999</v>
      </c>
      <c r="L974" s="39">
        <v>0.01</v>
      </c>
      <c r="M974" s="37" t="s">
        <v>7</v>
      </c>
      <c r="N974" s="38">
        <f t="shared" si="16"/>
        <v>0.96012165782702619</v>
      </c>
      <c r="P974" s="37"/>
    </row>
    <row r="975" spans="1:16" x14ac:dyDescent="0.25">
      <c r="A975" s="146">
        <v>3.41</v>
      </c>
      <c r="B975" s="36">
        <v>-113.03400000000001</v>
      </c>
      <c r="C975" s="36">
        <v>37.637</v>
      </c>
      <c r="D975" s="37">
        <v>3</v>
      </c>
      <c r="E975" s="37">
        <v>1997</v>
      </c>
      <c r="F975" s="37">
        <v>11</v>
      </c>
      <c r="G975" s="37">
        <v>30</v>
      </c>
      <c r="H975" s="37">
        <v>9</v>
      </c>
      <c r="I975" s="37">
        <v>54</v>
      </c>
      <c r="J975" s="37">
        <v>59</v>
      </c>
      <c r="K975" s="38">
        <v>0.105</v>
      </c>
      <c r="L975" s="39">
        <v>0.01</v>
      </c>
      <c r="M975" s="37" t="s">
        <v>7</v>
      </c>
      <c r="N975" s="38">
        <f t="shared" si="16"/>
        <v>0.96829116034628149</v>
      </c>
      <c r="P975" s="37"/>
    </row>
    <row r="976" spans="1:16" x14ac:dyDescent="0.25">
      <c r="A976" s="146">
        <v>3</v>
      </c>
      <c r="B976" s="36">
        <v>-111.97499999999999</v>
      </c>
      <c r="C976" s="36">
        <v>38.651000000000003</v>
      </c>
      <c r="D976" s="37">
        <v>3</v>
      </c>
      <c r="E976" s="37">
        <v>1997</v>
      </c>
      <c r="F976" s="37">
        <v>12</v>
      </c>
      <c r="G976" s="37">
        <v>10</v>
      </c>
      <c r="H976" s="37">
        <v>7</v>
      </c>
      <c r="I976" s="37">
        <v>25</v>
      </c>
      <c r="J976" s="37">
        <v>20.6</v>
      </c>
      <c r="K976" s="38">
        <v>0.11799999999999999</v>
      </c>
      <c r="L976" s="39">
        <v>0.01</v>
      </c>
      <c r="M976" s="37" t="s">
        <v>7</v>
      </c>
      <c r="N976" s="38">
        <f t="shared" si="16"/>
        <v>0.96012165782702619</v>
      </c>
      <c r="P976" s="37"/>
    </row>
    <row r="977" spans="1:16" x14ac:dyDescent="0.25">
      <c r="A977" s="146">
        <v>3.09</v>
      </c>
      <c r="B977" s="36">
        <v>-111.254</v>
      </c>
      <c r="C977" s="36">
        <v>40.151000000000003</v>
      </c>
      <c r="D977" s="37">
        <v>4</v>
      </c>
      <c r="E977" s="37">
        <v>1998</v>
      </c>
      <c r="F977" s="37">
        <v>1</v>
      </c>
      <c r="G977" s="37">
        <v>5</v>
      </c>
      <c r="H977" s="37">
        <v>2</v>
      </c>
      <c r="I977" s="37">
        <v>20</v>
      </c>
      <c r="J977" s="37">
        <v>46.6</v>
      </c>
      <c r="K977" s="38">
        <v>0.105</v>
      </c>
      <c r="L977" s="39">
        <v>0.01</v>
      </c>
      <c r="M977" s="37" t="s">
        <v>7</v>
      </c>
      <c r="N977" s="38">
        <f t="shared" si="16"/>
        <v>0.96829116034628149</v>
      </c>
      <c r="P977" s="37"/>
    </row>
    <row r="978" spans="1:16" x14ac:dyDescent="0.25">
      <c r="A978" s="146">
        <v>3.1</v>
      </c>
      <c r="B978" s="36">
        <v>-112.044</v>
      </c>
      <c r="C978" s="36">
        <v>39.472000000000001</v>
      </c>
      <c r="D978" s="37">
        <v>4</v>
      </c>
      <c r="E978" s="37">
        <v>1998</v>
      </c>
      <c r="F978" s="37">
        <v>2</v>
      </c>
      <c r="G978" s="37">
        <v>11</v>
      </c>
      <c r="H978" s="37">
        <v>21</v>
      </c>
      <c r="I978" s="37">
        <v>15</v>
      </c>
      <c r="J978" s="37">
        <v>41.4</v>
      </c>
      <c r="K978" s="38">
        <v>0.11799999999999999</v>
      </c>
      <c r="L978" s="39">
        <v>0.01</v>
      </c>
      <c r="M978" s="37" t="s">
        <v>7</v>
      </c>
      <c r="N978" s="38">
        <f t="shared" si="16"/>
        <v>0.96012165782702619</v>
      </c>
      <c r="P978" s="37"/>
    </row>
    <row r="979" spans="1:16" x14ac:dyDescent="0.25">
      <c r="A979" s="146">
        <v>2.85</v>
      </c>
      <c r="B979" s="36">
        <v>-110.339</v>
      </c>
      <c r="C979" s="36">
        <v>41.180999999999997</v>
      </c>
      <c r="D979" s="37">
        <v>1</v>
      </c>
      <c r="E979" s="37">
        <v>1998</v>
      </c>
      <c r="F979" s="37">
        <v>2</v>
      </c>
      <c r="G979" s="37">
        <v>15</v>
      </c>
      <c r="H979" s="37">
        <v>0</v>
      </c>
      <c r="I979" s="37">
        <v>5</v>
      </c>
      <c r="J979" s="37">
        <v>3</v>
      </c>
      <c r="K979" s="38">
        <v>0.11799999999999999</v>
      </c>
      <c r="L979" s="39">
        <v>0.01</v>
      </c>
      <c r="M979" s="37" t="s">
        <v>7</v>
      </c>
      <c r="N979" s="38">
        <f t="shared" si="16"/>
        <v>0.96012165782702619</v>
      </c>
      <c r="P979" s="37"/>
    </row>
    <row r="980" spans="1:16" x14ac:dyDescent="0.25">
      <c r="A980" s="146">
        <v>2.86</v>
      </c>
      <c r="B980" s="36">
        <v>-112.09399999999999</v>
      </c>
      <c r="C980" s="36">
        <v>42.161999999999999</v>
      </c>
      <c r="D980" s="37">
        <v>11</v>
      </c>
      <c r="E980" s="37">
        <v>1998</v>
      </c>
      <c r="F980" s="37">
        <v>2</v>
      </c>
      <c r="G980" s="37">
        <v>16</v>
      </c>
      <c r="H980" s="37">
        <v>4</v>
      </c>
      <c r="I980" s="37">
        <v>6</v>
      </c>
      <c r="J980" s="37">
        <v>29.9</v>
      </c>
      <c r="K980" s="38">
        <v>0.11799999999999999</v>
      </c>
      <c r="L980" s="39">
        <v>0.01</v>
      </c>
      <c r="M980" s="37" t="s">
        <v>7</v>
      </c>
      <c r="N980" s="38">
        <f t="shared" si="16"/>
        <v>0.96012165782702619</v>
      </c>
      <c r="P980" s="37"/>
    </row>
    <row r="981" spans="1:16" x14ac:dyDescent="0.25">
      <c r="A981" s="146">
        <v>3.13</v>
      </c>
      <c r="B981" s="36">
        <v>-109.191</v>
      </c>
      <c r="C981" s="36">
        <v>41.780999999999999</v>
      </c>
      <c r="D981" s="37">
        <v>7</v>
      </c>
      <c r="E981" s="37">
        <v>1998</v>
      </c>
      <c r="F981" s="37">
        <v>3</v>
      </c>
      <c r="G981" s="37">
        <v>1</v>
      </c>
      <c r="H981" s="37">
        <v>1</v>
      </c>
      <c r="I981" s="37">
        <v>2</v>
      </c>
      <c r="J981" s="37">
        <v>4.8</v>
      </c>
      <c r="K981" s="38">
        <v>0.22500000000000001</v>
      </c>
      <c r="L981" s="39">
        <v>0.01</v>
      </c>
      <c r="M981" s="37" t="s">
        <v>4</v>
      </c>
      <c r="N981" s="38">
        <f t="shared" si="16"/>
        <v>0.86246540911615621</v>
      </c>
      <c r="P981" s="37"/>
    </row>
    <row r="982" spans="1:16" x14ac:dyDescent="0.25">
      <c r="A982" s="146">
        <v>3.3</v>
      </c>
      <c r="B982" s="36">
        <v>-111.32899999999999</v>
      </c>
      <c r="C982" s="36">
        <v>38.244</v>
      </c>
      <c r="D982" s="37">
        <v>1</v>
      </c>
      <c r="E982" s="37">
        <v>1998</v>
      </c>
      <c r="F982" s="37">
        <v>3</v>
      </c>
      <c r="G982" s="37">
        <v>29</v>
      </c>
      <c r="H982" s="37">
        <v>12</v>
      </c>
      <c r="I982" s="37">
        <v>12</v>
      </c>
      <c r="J982" s="37">
        <v>42.8</v>
      </c>
      <c r="K982" s="38">
        <v>0.105</v>
      </c>
      <c r="L982" s="39">
        <v>0.01</v>
      </c>
      <c r="M982" s="37" t="s">
        <v>7</v>
      </c>
      <c r="N982" s="38">
        <f t="shared" si="16"/>
        <v>0.96829116034628149</v>
      </c>
      <c r="P982" s="37"/>
    </row>
    <row r="983" spans="1:16" x14ac:dyDescent="0.25">
      <c r="A983" s="146">
        <v>3.32</v>
      </c>
      <c r="B983" s="36">
        <v>-113.003</v>
      </c>
      <c r="C983" s="36">
        <v>38.423999999999999</v>
      </c>
      <c r="D983" s="37">
        <v>2</v>
      </c>
      <c r="E983" s="37">
        <v>1998</v>
      </c>
      <c r="F983" s="37">
        <v>4</v>
      </c>
      <c r="G983" s="37">
        <v>9</v>
      </c>
      <c r="H983" s="37">
        <v>21</v>
      </c>
      <c r="I983" s="37">
        <v>39</v>
      </c>
      <c r="J983" s="37">
        <v>34.4</v>
      </c>
      <c r="K983" s="38">
        <v>0.11799999999999999</v>
      </c>
      <c r="L983" s="39">
        <v>0.01</v>
      </c>
      <c r="M983" s="37" t="s">
        <v>7</v>
      </c>
      <c r="N983" s="38">
        <f t="shared" si="16"/>
        <v>0.96012165782702619</v>
      </c>
      <c r="P983" s="37"/>
    </row>
    <row r="984" spans="1:16" x14ac:dyDescent="0.25">
      <c r="A984" s="146">
        <v>3.23</v>
      </c>
      <c r="B984" s="36">
        <v>-112.453</v>
      </c>
      <c r="C984" s="36">
        <v>41.488999999999997</v>
      </c>
      <c r="D984" s="37">
        <v>1</v>
      </c>
      <c r="E984" s="37">
        <v>1998</v>
      </c>
      <c r="F984" s="37">
        <v>4</v>
      </c>
      <c r="G984" s="37">
        <v>27</v>
      </c>
      <c r="H984" s="37">
        <v>3</v>
      </c>
      <c r="I984" s="37">
        <v>36</v>
      </c>
      <c r="J984" s="37">
        <v>32.700000000000003</v>
      </c>
      <c r="K984" s="38">
        <v>0.11799999999999999</v>
      </c>
      <c r="L984" s="39">
        <v>0.01</v>
      </c>
      <c r="M984" s="37" t="s">
        <v>7</v>
      </c>
      <c r="N984" s="38">
        <f t="shared" si="16"/>
        <v>0.96012165782702619</v>
      </c>
      <c r="P984" s="37"/>
    </row>
    <row r="985" spans="1:16" x14ac:dyDescent="0.25">
      <c r="A985" s="146">
        <v>3.09</v>
      </c>
      <c r="B985" s="36">
        <v>-111.551</v>
      </c>
      <c r="C985" s="36">
        <v>42.381999999999998</v>
      </c>
      <c r="D985" s="37">
        <v>1</v>
      </c>
      <c r="E985" s="37">
        <v>1998</v>
      </c>
      <c r="F985" s="37">
        <v>5</v>
      </c>
      <c r="G985" s="37">
        <v>14</v>
      </c>
      <c r="H985" s="37">
        <v>12</v>
      </c>
      <c r="I985" s="37">
        <v>26</v>
      </c>
      <c r="J985" s="37">
        <v>24.9</v>
      </c>
      <c r="K985" s="38">
        <v>0.105</v>
      </c>
      <c r="L985" s="39">
        <v>0.01</v>
      </c>
      <c r="M985" s="37" t="s">
        <v>7</v>
      </c>
      <c r="N985" s="38">
        <f t="shared" si="16"/>
        <v>0.96829116034628149</v>
      </c>
      <c r="P985" s="37"/>
    </row>
    <row r="986" spans="1:16" x14ac:dyDescent="0.25">
      <c r="A986" s="146">
        <v>3.36</v>
      </c>
      <c r="B986" s="36">
        <v>-112.426</v>
      </c>
      <c r="C986" s="36">
        <v>38.01</v>
      </c>
      <c r="D986" s="37">
        <v>1</v>
      </c>
      <c r="E986" s="37">
        <v>1998</v>
      </c>
      <c r="F986" s="37">
        <v>5</v>
      </c>
      <c r="G986" s="37">
        <v>22</v>
      </c>
      <c r="H986" s="37">
        <v>2</v>
      </c>
      <c r="I986" s="37">
        <v>8</v>
      </c>
      <c r="J986" s="37">
        <v>16.899999999999999</v>
      </c>
      <c r="K986" s="38">
        <v>0.11799999999999999</v>
      </c>
      <c r="L986" s="39">
        <v>0.01</v>
      </c>
      <c r="M986" s="37" t="s">
        <v>7</v>
      </c>
      <c r="N986" s="38">
        <f t="shared" si="16"/>
        <v>0.96012165782702619</v>
      </c>
      <c r="P986" s="37"/>
    </row>
    <row r="987" spans="1:16" x14ac:dyDescent="0.25">
      <c r="A987" s="146">
        <v>3.23</v>
      </c>
      <c r="B987" s="36">
        <v>-112.84</v>
      </c>
      <c r="C987" s="36">
        <v>42.058999999999997</v>
      </c>
      <c r="D987" s="37">
        <v>5</v>
      </c>
      <c r="E987" s="37">
        <v>1998</v>
      </c>
      <c r="F987" s="37">
        <v>7</v>
      </c>
      <c r="G987" s="37">
        <v>24</v>
      </c>
      <c r="H987" s="37">
        <v>9</v>
      </c>
      <c r="I987" s="37">
        <v>14</v>
      </c>
      <c r="J987" s="37">
        <v>42.4</v>
      </c>
      <c r="K987" s="38">
        <v>0.11799999999999999</v>
      </c>
      <c r="L987" s="39">
        <v>0.01</v>
      </c>
      <c r="M987" s="37" t="s">
        <v>7</v>
      </c>
      <c r="N987" s="38">
        <f t="shared" si="16"/>
        <v>0.96012165782702619</v>
      </c>
      <c r="P987" s="37"/>
    </row>
    <row r="988" spans="1:16" x14ac:dyDescent="0.25">
      <c r="A988" s="146">
        <v>2.9</v>
      </c>
      <c r="B988" s="36">
        <v>-111.553</v>
      </c>
      <c r="C988" s="36">
        <v>42.338999999999999</v>
      </c>
      <c r="D988" s="37">
        <v>0</v>
      </c>
      <c r="E988" s="37">
        <v>1998</v>
      </c>
      <c r="F988" s="37">
        <v>8</v>
      </c>
      <c r="G988" s="37">
        <v>16</v>
      </c>
      <c r="H988" s="37">
        <v>2</v>
      </c>
      <c r="I988" s="37">
        <v>14</v>
      </c>
      <c r="J988" s="37">
        <v>39.1</v>
      </c>
      <c r="K988" s="38">
        <v>0.11799999999999999</v>
      </c>
      <c r="L988" s="39">
        <v>0.01</v>
      </c>
      <c r="M988" s="37" t="s">
        <v>7</v>
      </c>
      <c r="N988" s="38">
        <f t="shared" si="16"/>
        <v>0.96012165782702619</v>
      </c>
      <c r="P988" s="37"/>
    </row>
    <row r="989" spans="1:16" x14ac:dyDescent="0.25">
      <c r="A989" s="146">
        <v>2.86</v>
      </c>
      <c r="B989" s="36">
        <v>-111.191</v>
      </c>
      <c r="C989" s="36">
        <v>41.119</v>
      </c>
      <c r="D989" s="37">
        <v>0</v>
      </c>
      <c r="E989" s="37">
        <v>1998</v>
      </c>
      <c r="F989" s="37">
        <v>9</v>
      </c>
      <c r="G989" s="37">
        <v>11</v>
      </c>
      <c r="H989" s="37">
        <v>15</v>
      </c>
      <c r="I989" s="37">
        <v>31</v>
      </c>
      <c r="J989" s="37">
        <v>0.5</v>
      </c>
      <c r="K989" s="38">
        <v>0.11799999999999999</v>
      </c>
      <c r="L989" s="39">
        <v>0.01</v>
      </c>
      <c r="M989" s="37" t="s">
        <v>7</v>
      </c>
      <c r="N989" s="38">
        <f t="shared" si="16"/>
        <v>0.96012165782702619</v>
      </c>
      <c r="P989" s="37"/>
    </row>
    <row r="990" spans="1:16" x14ac:dyDescent="0.25">
      <c r="A990" s="146">
        <v>3.17</v>
      </c>
      <c r="B990" s="36">
        <v>-113.072</v>
      </c>
      <c r="C990" s="36">
        <v>38.348999999999997</v>
      </c>
      <c r="D990" s="37">
        <v>1</v>
      </c>
      <c r="E990" s="37">
        <v>1998</v>
      </c>
      <c r="F990" s="37">
        <v>10</v>
      </c>
      <c r="G990" s="37">
        <v>8</v>
      </c>
      <c r="H990" s="37">
        <v>17</v>
      </c>
      <c r="I990" s="37">
        <v>19</v>
      </c>
      <c r="J990" s="37">
        <v>11.9</v>
      </c>
      <c r="K990" s="38">
        <v>0.11799999999999999</v>
      </c>
      <c r="L990" s="39">
        <v>0.01</v>
      </c>
      <c r="M990" s="37" t="s">
        <v>7</v>
      </c>
      <c r="N990" s="38">
        <f t="shared" si="16"/>
        <v>0.96012165782702619</v>
      </c>
      <c r="P990" s="37"/>
    </row>
    <row r="991" spans="1:16" x14ac:dyDescent="0.25">
      <c r="A991" s="146">
        <v>3.32</v>
      </c>
      <c r="B991" s="36">
        <v>-109.864</v>
      </c>
      <c r="C991" s="36">
        <v>41.856000000000002</v>
      </c>
      <c r="D991" s="37">
        <v>6</v>
      </c>
      <c r="E991" s="37">
        <v>1998</v>
      </c>
      <c r="F991" s="37">
        <v>10</v>
      </c>
      <c r="G991" s="37">
        <v>22</v>
      </c>
      <c r="H991" s="37">
        <v>21</v>
      </c>
      <c r="I991" s="37">
        <v>18</v>
      </c>
      <c r="J991" s="37">
        <v>7.4</v>
      </c>
      <c r="K991" s="38">
        <v>0.11799999999999999</v>
      </c>
      <c r="L991" s="39">
        <v>0.01</v>
      </c>
      <c r="M991" s="37" t="s">
        <v>7</v>
      </c>
      <c r="N991" s="38">
        <f t="shared" si="16"/>
        <v>0.96012165782702619</v>
      </c>
      <c r="P991" s="37"/>
    </row>
    <row r="992" spans="1:16" x14ac:dyDescent="0.25">
      <c r="A992" s="146">
        <v>3.03</v>
      </c>
      <c r="B992" s="36">
        <v>-112.38</v>
      </c>
      <c r="C992" s="36">
        <v>41.789000000000001</v>
      </c>
      <c r="D992" s="37">
        <v>1</v>
      </c>
      <c r="E992" s="37">
        <v>1998</v>
      </c>
      <c r="F992" s="37">
        <v>10</v>
      </c>
      <c r="G992" s="37">
        <v>28</v>
      </c>
      <c r="H992" s="37">
        <v>20</v>
      </c>
      <c r="I992" s="37">
        <v>29</v>
      </c>
      <c r="J992" s="37">
        <v>31.2</v>
      </c>
      <c r="K992" s="38">
        <v>0.11799999999999999</v>
      </c>
      <c r="L992" s="39">
        <v>0.01</v>
      </c>
      <c r="M992" s="37" t="s">
        <v>7</v>
      </c>
      <c r="N992" s="38">
        <f t="shared" si="16"/>
        <v>0.96012165782702619</v>
      </c>
      <c r="P992" s="37"/>
    </row>
    <row r="993" spans="1:16" x14ac:dyDescent="0.25">
      <c r="A993" s="146">
        <v>2.97</v>
      </c>
      <c r="B993" s="36">
        <v>-109.529</v>
      </c>
      <c r="C993" s="36">
        <v>40.593000000000004</v>
      </c>
      <c r="D993" s="37">
        <v>2</v>
      </c>
      <c r="E993" s="37">
        <v>1998</v>
      </c>
      <c r="F993" s="37">
        <v>11</v>
      </c>
      <c r="G993" s="37">
        <v>25</v>
      </c>
      <c r="H993" s="37">
        <v>7</v>
      </c>
      <c r="I993" s="37">
        <v>1</v>
      </c>
      <c r="J993" s="37">
        <v>8.6</v>
      </c>
      <c r="K993" s="38">
        <v>0.105</v>
      </c>
      <c r="L993" s="39">
        <v>0.01</v>
      </c>
      <c r="M993" s="37" t="s">
        <v>7</v>
      </c>
      <c r="N993" s="38">
        <f t="shared" si="16"/>
        <v>0.96829116034628149</v>
      </c>
      <c r="P993" s="37"/>
    </row>
    <row r="994" spans="1:16" x14ac:dyDescent="0.25">
      <c r="A994" s="146">
        <v>2.99</v>
      </c>
      <c r="B994" s="36">
        <v>-114.053</v>
      </c>
      <c r="C994" s="36">
        <v>36.792999999999999</v>
      </c>
      <c r="D994" s="37">
        <v>0</v>
      </c>
      <c r="E994" s="37">
        <v>1998</v>
      </c>
      <c r="F994" s="37">
        <v>12</v>
      </c>
      <c r="G994" s="37">
        <v>7</v>
      </c>
      <c r="H994" s="37">
        <v>20</v>
      </c>
      <c r="I994" s="37">
        <v>32</v>
      </c>
      <c r="J994" s="37">
        <v>45.3</v>
      </c>
      <c r="K994" s="38">
        <v>0.22500000000000001</v>
      </c>
      <c r="L994" s="39">
        <v>0.01</v>
      </c>
      <c r="M994" s="37" t="s">
        <v>4</v>
      </c>
      <c r="N994" s="38">
        <f t="shared" si="16"/>
        <v>0.86246540911615621</v>
      </c>
      <c r="P994" s="37"/>
    </row>
    <row r="995" spans="1:16" x14ac:dyDescent="0.25">
      <c r="A995" s="146">
        <v>2.89</v>
      </c>
      <c r="B995" s="36">
        <v>-111.83</v>
      </c>
      <c r="C995" s="36">
        <v>39.972000000000001</v>
      </c>
      <c r="D995" s="37">
        <v>2</v>
      </c>
      <c r="E995" s="37">
        <v>1998</v>
      </c>
      <c r="F995" s="37">
        <v>12</v>
      </c>
      <c r="G995" s="37">
        <v>13</v>
      </c>
      <c r="H995" s="37">
        <v>2</v>
      </c>
      <c r="I995" s="37">
        <v>4</v>
      </c>
      <c r="J995" s="37">
        <v>55.5</v>
      </c>
      <c r="K995" s="38">
        <v>0.11799999999999999</v>
      </c>
      <c r="L995" s="39">
        <v>0.01</v>
      </c>
      <c r="M995" s="37" t="s">
        <v>7</v>
      </c>
      <c r="N995" s="38">
        <f t="shared" si="16"/>
        <v>0.96012165782702619</v>
      </c>
      <c r="P995" s="37"/>
    </row>
    <row r="996" spans="1:16" x14ac:dyDescent="0.25">
      <c r="A996" s="146">
        <v>3.18</v>
      </c>
      <c r="B996" s="36">
        <v>-114.026</v>
      </c>
      <c r="C996" s="36">
        <v>36.822000000000003</v>
      </c>
      <c r="D996" s="37">
        <v>1</v>
      </c>
      <c r="E996" s="37">
        <v>1999</v>
      </c>
      <c r="F996" s="37">
        <v>1</v>
      </c>
      <c r="G996" s="37">
        <v>5</v>
      </c>
      <c r="H996" s="37">
        <v>23</v>
      </c>
      <c r="I996" s="37">
        <v>24</v>
      </c>
      <c r="J996" s="37">
        <v>0.3</v>
      </c>
      <c r="K996" s="38">
        <v>0.22500000000000001</v>
      </c>
      <c r="L996" s="39">
        <v>0.01</v>
      </c>
      <c r="M996" s="37" t="s">
        <v>4</v>
      </c>
      <c r="N996" s="38">
        <f t="shared" si="16"/>
        <v>0.86246540911615621</v>
      </c>
      <c r="P996" s="37"/>
    </row>
    <row r="997" spans="1:16" x14ac:dyDescent="0.25">
      <c r="A997" s="146">
        <v>3.3</v>
      </c>
      <c r="B997" s="36">
        <v>-112.98699999999999</v>
      </c>
      <c r="C997" s="36">
        <v>38.427999999999997</v>
      </c>
      <c r="D997" s="37">
        <v>5</v>
      </c>
      <c r="E997" s="37">
        <v>1999</v>
      </c>
      <c r="F997" s="37">
        <v>1</v>
      </c>
      <c r="G997" s="37">
        <v>14</v>
      </c>
      <c r="H997" s="37">
        <v>10</v>
      </c>
      <c r="I997" s="37">
        <v>36</v>
      </c>
      <c r="J997" s="37">
        <v>51.5</v>
      </c>
      <c r="K997" s="38">
        <v>0.11799999999999999</v>
      </c>
      <c r="L997" s="39">
        <v>0.01</v>
      </c>
      <c r="M997" s="37" t="s">
        <v>7</v>
      </c>
      <c r="N997" s="38">
        <f t="shared" si="16"/>
        <v>0.96012165782702619</v>
      </c>
      <c r="P997" s="37"/>
    </row>
    <row r="998" spans="1:16" x14ac:dyDescent="0.25">
      <c r="A998" s="146">
        <v>3.31</v>
      </c>
      <c r="B998" s="36">
        <v>-112.497</v>
      </c>
      <c r="C998" s="36">
        <v>38.725999999999999</v>
      </c>
      <c r="D998" s="37">
        <v>0</v>
      </c>
      <c r="E998" s="37">
        <v>1999</v>
      </c>
      <c r="F998" s="37">
        <v>1</v>
      </c>
      <c r="G998" s="37">
        <v>26</v>
      </c>
      <c r="H998" s="37">
        <v>21</v>
      </c>
      <c r="I998" s="37">
        <v>49</v>
      </c>
      <c r="J998" s="37">
        <v>28.2</v>
      </c>
      <c r="K998" s="38">
        <v>0.11799999999999999</v>
      </c>
      <c r="L998" s="39">
        <v>0.01</v>
      </c>
      <c r="M998" s="37" t="s">
        <v>7</v>
      </c>
      <c r="N998" s="38">
        <f t="shared" si="16"/>
        <v>0.96012165782702619</v>
      </c>
      <c r="P998" s="37"/>
    </row>
    <row r="999" spans="1:16" x14ac:dyDescent="0.25">
      <c r="A999" s="146">
        <v>3.17</v>
      </c>
      <c r="B999" s="36">
        <v>-112.218</v>
      </c>
      <c r="C999" s="36">
        <v>37.561999999999998</v>
      </c>
      <c r="D999" s="37">
        <v>1</v>
      </c>
      <c r="E999" s="37">
        <v>1999</v>
      </c>
      <c r="F999" s="37">
        <v>1</v>
      </c>
      <c r="G999" s="37">
        <v>30</v>
      </c>
      <c r="H999" s="37">
        <v>9</v>
      </c>
      <c r="I999" s="37">
        <v>5</v>
      </c>
      <c r="J999" s="37">
        <v>47.4</v>
      </c>
      <c r="K999" s="38">
        <v>0.11799999999999999</v>
      </c>
      <c r="L999" s="39">
        <v>0.01</v>
      </c>
      <c r="M999" s="37" t="s">
        <v>7</v>
      </c>
      <c r="N999" s="38">
        <f t="shared" si="16"/>
        <v>0.96012165782702619</v>
      </c>
      <c r="P999" s="37"/>
    </row>
    <row r="1000" spans="1:16" x14ac:dyDescent="0.25">
      <c r="A1000" s="146">
        <v>2.92</v>
      </c>
      <c r="B1000" s="36">
        <v>-111.35899999999999</v>
      </c>
      <c r="C1000" s="36">
        <v>40.494999999999997</v>
      </c>
      <c r="D1000" s="37">
        <v>13</v>
      </c>
      <c r="E1000" s="37">
        <v>1999</v>
      </c>
      <c r="F1000" s="37">
        <v>2</v>
      </c>
      <c r="G1000" s="37">
        <v>21</v>
      </c>
      <c r="H1000" s="37">
        <v>4</v>
      </c>
      <c r="I1000" s="37">
        <v>47</v>
      </c>
      <c r="J1000" s="37">
        <v>8.6999999999999993</v>
      </c>
      <c r="K1000" s="38">
        <v>0.11799999999999999</v>
      </c>
      <c r="L1000" s="39">
        <v>0.01</v>
      </c>
      <c r="M1000" s="37" t="s">
        <v>7</v>
      </c>
      <c r="N1000" s="38">
        <f t="shared" si="16"/>
        <v>0.96012165782702619</v>
      </c>
      <c r="P1000" s="37"/>
    </row>
    <row r="1001" spans="1:16" x14ac:dyDescent="0.25">
      <c r="A1001" s="146">
        <v>3.2</v>
      </c>
      <c r="B1001" s="36">
        <v>-112.34</v>
      </c>
      <c r="C1001" s="36">
        <v>37.076999999999998</v>
      </c>
      <c r="D1001" s="37">
        <v>11</v>
      </c>
      <c r="E1001" s="37">
        <v>1999</v>
      </c>
      <c r="F1001" s="37">
        <v>2</v>
      </c>
      <c r="G1001" s="37">
        <v>23</v>
      </c>
      <c r="H1001" s="37">
        <v>3</v>
      </c>
      <c r="I1001" s="37">
        <v>20</v>
      </c>
      <c r="J1001" s="37">
        <v>41.5</v>
      </c>
      <c r="K1001" s="38">
        <v>0.11799999999999999</v>
      </c>
      <c r="L1001" s="39">
        <v>0.01</v>
      </c>
      <c r="M1001" s="37" t="s">
        <v>7</v>
      </c>
      <c r="N1001" s="38">
        <f t="shared" si="16"/>
        <v>0.96012165782702619</v>
      </c>
      <c r="P1001" s="37"/>
    </row>
    <row r="1002" spans="1:16" x14ac:dyDescent="0.25">
      <c r="A1002" s="146">
        <v>3.45</v>
      </c>
      <c r="B1002" s="36">
        <v>-112.363</v>
      </c>
      <c r="C1002" s="36">
        <v>37.834000000000003</v>
      </c>
      <c r="D1002" s="37">
        <v>1</v>
      </c>
      <c r="E1002" s="37">
        <v>1999</v>
      </c>
      <c r="F1002" s="37">
        <v>3</v>
      </c>
      <c r="G1002" s="37">
        <v>9</v>
      </c>
      <c r="H1002" s="37">
        <v>12</v>
      </c>
      <c r="I1002" s="37">
        <v>39</v>
      </c>
      <c r="J1002" s="37">
        <v>9.6999999999999993</v>
      </c>
      <c r="K1002" s="38">
        <v>0.105</v>
      </c>
      <c r="L1002" s="39">
        <v>0.01</v>
      </c>
      <c r="M1002" s="37" t="s">
        <v>7</v>
      </c>
      <c r="N1002" s="38">
        <f t="shared" si="16"/>
        <v>0.96829116034628149</v>
      </c>
      <c r="P1002" s="37"/>
    </row>
    <row r="1003" spans="1:16" x14ac:dyDescent="0.25">
      <c r="A1003" s="146">
        <v>3.21</v>
      </c>
      <c r="B1003" s="36">
        <v>-111.53700000000001</v>
      </c>
      <c r="C1003" s="36">
        <v>42.37</v>
      </c>
      <c r="D1003" s="37">
        <v>1</v>
      </c>
      <c r="E1003" s="37">
        <v>1999</v>
      </c>
      <c r="F1003" s="37">
        <v>3</v>
      </c>
      <c r="G1003" s="37">
        <v>16</v>
      </c>
      <c r="H1003" s="37">
        <v>10</v>
      </c>
      <c r="I1003" s="37">
        <v>13</v>
      </c>
      <c r="J1003" s="37">
        <v>49</v>
      </c>
      <c r="K1003" s="38">
        <v>0.105</v>
      </c>
      <c r="L1003" s="39">
        <v>0.01</v>
      </c>
      <c r="M1003" s="37" t="s">
        <v>7</v>
      </c>
      <c r="N1003" s="38">
        <f t="shared" si="16"/>
        <v>0.96829116034628149</v>
      </c>
      <c r="P1003" s="37"/>
    </row>
    <row r="1004" spans="1:16" x14ac:dyDescent="0.25">
      <c r="A1004" s="146">
        <v>2.86</v>
      </c>
      <c r="B1004" s="36">
        <v>-114.04300000000001</v>
      </c>
      <c r="C1004" s="36">
        <v>36.814</v>
      </c>
      <c r="D1004" s="37">
        <v>1</v>
      </c>
      <c r="E1004" s="37">
        <v>1999</v>
      </c>
      <c r="F1004" s="37">
        <v>3</v>
      </c>
      <c r="G1004" s="37">
        <v>30</v>
      </c>
      <c r="H1004" s="37">
        <v>21</v>
      </c>
      <c r="I1004" s="37">
        <v>41</v>
      </c>
      <c r="J1004" s="37">
        <v>13.1</v>
      </c>
      <c r="K1004" s="38">
        <v>0.22500000000000001</v>
      </c>
      <c r="L1004" s="39">
        <v>0.01</v>
      </c>
      <c r="M1004" s="37" t="s">
        <v>4</v>
      </c>
      <c r="N1004" s="38">
        <f t="shared" si="16"/>
        <v>0.86246540911615621</v>
      </c>
      <c r="P1004" s="37"/>
    </row>
    <row r="1005" spans="1:16" x14ac:dyDescent="0.25">
      <c r="A1005" s="146">
        <v>3.37</v>
      </c>
      <c r="B1005" s="36">
        <v>-112.14100000000001</v>
      </c>
      <c r="C1005" s="36">
        <v>38.725999999999999</v>
      </c>
      <c r="D1005" s="37">
        <v>2</v>
      </c>
      <c r="E1005" s="37">
        <v>1999</v>
      </c>
      <c r="F1005" s="37">
        <v>4</v>
      </c>
      <c r="G1005" s="37">
        <v>21</v>
      </c>
      <c r="H1005" s="37">
        <v>10</v>
      </c>
      <c r="I1005" s="37">
        <v>51</v>
      </c>
      <c r="J1005" s="37">
        <v>27.3</v>
      </c>
      <c r="K1005" s="38">
        <v>0.13900000000000001</v>
      </c>
      <c r="L1005" s="39">
        <v>0.01</v>
      </c>
      <c r="M1005" s="37" t="s">
        <v>4</v>
      </c>
      <c r="N1005" s="38">
        <f t="shared" si="16"/>
        <v>0.94509584548986136</v>
      </c>
      <c r="P1005" s="37"/>
    </row>
    <row r="1006" spans="1:16" x14ac:dyDescent="0.25">
      <c r="A1006" s="146">
        <v>3.22</v>
      </c>
      <c r="B1006" s="36">
        <v>-112.499</v>
      </c>
      <c r="C1006" s="36">
        <v>37.768999999999998</v>
      </c>
      <c r="D1006" s="37">
        <v>1</v>
      </c>
      <c r="E1006" s="37">
        <v>1999</v>
      </c>
      <c r="F1006" s="37">
        <v>4</v>
      </c>
      <c r="G1006" s="37">
        <v>25</v>
      </c>
      <c r="H1006" s="37">
        <v>5</v>
      </c>
      <c r="I1006" s="37">
        <v>22</v>
      </c>
      <c r="J1006" s="37">
        <v>7.7</v>
      </c>
      <c r="K1006" s="38">
        <v>0.11799999999999999</v>
      </c>
      <c r="L1006" s="39">
        <v>0.01</v>
      </c>
      <c r="M1006" s="37" t="s">
        <v>7</v>
      </c>
      <c r="N1006" s="38">
        <f t="shared" si="16"/>
        <v>0.96012165782702619</v>
      </c>
      <c r="P1006" s="37"/>
    </row>
    <row r="1007" spans="1:16" x14ac:dyDescent="0.25">
      <c r="A1007" s="146">
        <v>2.93</v>
      </c>
      <c r="B1007" s="36">
        <v>-114.063</v>
      </c>
      <c r="C1007" s="36">
        <v>36.793999999999997</v>
      </c>
      <c r="D1007" s="37">
        <v>1</v>
      </c>
      <c r="E1007" s="37">
        <v>1999</v>
      </c>
      <c r="F1007" s="37">
        <v>5</v>
      </c>
      <c r="G1007" s="37">
        <v>5</v>
      </c>
      <c r="H1007" s="37">
        <v>19</v>
      </c>
      <c r="I1007" s="37">
        <v>4</v>
      </c>
      <c r="J1007" s="37">
        <v>40.9</v>
      </c>
      <c r="K1007" s="38">
        <v>0.22500000000000001</v>
      </c>
      <c r="L1007" s="39">
        <v>0.01</v>
      </c>
      <c r="M1007" s="37" t="s">
        <v>4</v>
      </c>
      <c r="N1007" s="38">
        <f t="shared" si="16"/>
        <v>0.86246540911615621</v>
      </c>
      <c r="P1007" s="37"/>
    </row>
    <row r="1008" spans="1:16" x14ac:dyDescent="0.25">
      <c r="A1008" s="146">
        <v>3.42</v>
      </c>
      <c r="B1008" s="36">
        <v>-111.97799999999999</v>
      </c>
      <c r="C1008" s="36">
        <v>38.865000000000002</v>
      </c>
      <c r="D1008" s="37">
        <v>4</v>
      </c>
      <c r="E1008" s="37">
        <v>1999</v>
      </c>
      <c r="F1008" s="37">
        <v>7</v>
      </c>
      <c r="G1008" s="37">
        <v>18</v>
      </c>
      <c r="H1008" s="37">
        <v>23</v>
      </c>
      <c r="I1008" s="37">
        <v>20</v>
      </c>
      <c r="J1008" s="37">
        <v>50</v>
      </c>
      <c r="K1008" s="38">
        <v>0.105</v>
      </c>
      <c r="L1008" s="39">
        <v>0.01</v>
      </c>
      <c r="M1008" s="37" t="s">
        <v>7</v>
      </c>
      <c r="N1008" s="38">
        <f t="shared" si="16"/>
        <v>0.96829116034628149</v>
      </c>
      <c r="P1008" s="37"/>
    </row>
    <row r="1009" spans="1:16" x14ac:dyDescent="0.25">
      <c r="A1009" s="146">
        <v>3.14</v>
      </c>
      <c r="B1009" s="36">
        <v>-111.30200000000001</v>
      </c>
      <c r="C1009" s="36">
        <v>40.328000000000003</v>
      </c>
      <c r="D1009" s="37">
        <v>2</v>
      </c>
      <c r="E1009" s="37">
        <v>1999</v>
      </c>
      <c r="F1009" s="37">
        <v>7</v>
      </c>
      <c r="G1009" s="37">
        <v>19</v>
      </c>
      <c r="H1009" s="37">
        <v>10</v>
      </c>
      <c r="I1009" s="37">
        <v>26</v>
      </c>
      <c r="J1009" s="37">
        <v>38.4</v>
      </c>
      <c r="K1009" s="38">
        <v>0.105</v>
      </c>
      <c r="L1009" s="39">
        <v>0.01</v>
      </c>
      <c r="M1009" s="37" t="s">
        <v>7</v>
      </c>
      <c r="N1009" s="38">
        <f t="shared" si="16"/>
        <v>0.96829116034628149</v>
      </c>
      <c r="P1009" s="37"/>
    </row>
    <row r="1010" spans="1:16" x14ac:dyDescent="0.25">
      <c r="A1010" s="146">
        <v>3.03</v>
      </c>
      <c r="B1010" s="36">
        <v>-111.363</v>
      </c>
      <c r="C1010" s="36">
        <v>42.289000000000001</v>
      </c>
      <c r="D1010" s="37">
        <v>0</v>
      </c>
      <c r="E1010" s="37">
        <v>1999</v>
      </c>
      <c r="F1010" s="37">
        <v>7</v>
      </c>
      <c r="G1010" s="37">
        <v>24</v>
      </c>
      <c r="H1010" s="37">
        <v>0</v>
      </c>
      <c r="I1010" s="37">
        <v>25</v>
      </c>
      <c r="J1010" s="37">
        <v>39.700000000000003</v>
      </c>
      <c r="K1010" s="38">
        <v>0.11799999999999999</v>
      </c>
      <c r="L1010" s="39">
        <v>0.01</v>
      </c>
      <c r="M1010" s="37" t="s">
        <v>7</v>
      </c>
      <c r="N1010" s="38">
        <f t="shared" si="16"/>
        <v>0.96012165782702619</v>
      </c>
      <c r="P1010" s="37"/>
    </row>
    <row r="1011" spans="1:16" x14ac:dyDescent="0.25">
      <c r="A1011" s="146">
        <v>3.4</v>
      </c>
      <c r="B1011" s="36">
        <v>-112.187</v>
      </c>
      <c r="C1011" s="36">
        <v>38.593000000000004</v>
      </c>
      <c r="D1011" s="37">
        <v>0</v>
      </c>
      <c r="E1011" s="37">
        <v>1999</v>
      </c>
      <c r="F1011" s="37">
        <v>8</v>
      </c>
      <c r="G1011" s="37">
        <v>4</v>
      </c>
      <c r="H1011" s="37">
        <v>18</v>
      </c>
      <c r="I1011" s="37">
        <v>33</v>
      </c>
      <c r="J1011" s="37">
        <v>12.9</v>
      </c>
      <c r="K1011" s="38">
        <v>0.11799999999999999</v>
      </c>
      <c r="L1011" s="39">
        <v>0.01</v>
      </c>
      <c r="M1011" s="37" t="s">
        <v>7</v>
      </c>
      <c r="N1011" s="38">
        <f t="shared" si="16"/>
        <v>0.96012165782702619</v>
      </c>
      <c r="P1011" s="37"/>
    </row>
    <row r="1012" spans="1:16" x14ac:dyDescent="0.25">
      <c r="A1012" s="146">
        <v>3.28</v>
      </c>
      <c r="B1012" s="36">
        <v>-111.51</v>
      </c>
      <c r="C1012" s="36">
        <v>42.365000000000002</v>
      </c>
      <c r="D1012" s="37">
        <v>8</v>
      </c>
      <c r="E1012" s="37">
        <v>1999</v>
      </c>
      <c r="F1012" s="37">
        <v>8</v>
      </c>
      <c r="G1012" s="37">
        <v>23</v>
      </c>
      <c r="H1012" s="37">
        <v>0</v>
      </c>
      <c r="I1012" s="37">
        <v>28</v>
      </c>
      <c r="J1012" s="37">
        <v>51.2</v>
      </c>
      <c r="K1012" s="38">
        <v>0.11799999999999999</v>
      </c>
      <c r="L1012" s="39">
        <v>0.01</v>
      </c>
      <c r="M1012" s="37" t="s">
        <v>7</v>
      </c>
      <c r="N1012" s="38">
        <f t="shared" si="16"/>
        <v>0.96012165782702619</v>
      </c>
      <c r="P1012" s="37"/>
    </row>
    <row r="1013" spans="1:16" x14ac:dyDescent="0.25">
      <c r="A1013" s="146">
        <v>3.03</v>
      </c>
      <c r="B1013" s="36">
        <v>-112.527</v>
      </c>
      <c r="C1013" s="36">
        <v>37.999000000000002</v>
      </c>
      <c r="D1013" s="37">
        <v>1</v>
      </c>
      <c r="E1013" s="37">
        <v>1999</v>
      </c>
      <c r="F1013" s="37">
        <v>8</v>
      </c>
      <c r="G1013" s="37">
        <v>23</v>
      </c>
      <c r="H1013" s="37">
        <v>8</v>
      </c>
      <c r="I1013" s="37">
        <v>55</v>
      </c>
      <c r="J1013" s="37">
        <v>54.3</v>
      </c>
      <c r="K1013" s="38">
        <v>0.11799999999999999</v>
      </c>
      <c r="L1013" s="39">
        <v>0.01</v>
      </c>
      <c r="M1013" s="37" t="s">
        <v>7</v>
      </c>
      <c r="N1013" s="38">
        <f t="shared" si="16"/>
        <v>0.96012165782702619</v>
      </c>
      <c r="P1013" s="37"/>
    </row>
    <row r="1014" spans="1:16" x14ac:dyDescent="0.25">
      <c r="A1014" s="146">
        <v>3.26</v>
      </c>
      <c r="B1014" s="36">
        <v>-112.187</v>
      </c>
      <c r="C1014" s="36">
        <v>38.566000000000003</v>
      </c>
      <c r="D1014" s="37">
        <v>1</v>
      </c>
      <c r="E1014" s="37">
        <v>1999</v>
      </c>
      <c r="F1014" s="37">
        <v>9</v>
      </c>
      <c r="G1014" s="37">
        <v>5</v>
      </c>
      <c r="H1014" s="37">
        <v>15</v>
      </c>
      <c r="I1014" s="37">
        <v>28</v>
      </c>
      <c r="J1014" s="37">
        <v>28.1</v>
      </c>
      <c r="K1014" s="38">
        <v>0.13900000000000001</v>
      </c>
      <c r="L1014" s="39">
        <v>0.01</v>
      </c>
      <c r="M1014" s="37" t="s">
        <v>4</v>
      </c>
      <c r="N1014" s="38">
        <f t="shared" si="16"/>
        <v>0.94509584548986136</v>
      </c>
      <c r="P1014" s="37"/>
    </row>
    <row r="1015" spans="1:16" x14ac:dyDescent="0.25">
      <c r="A1015" s="146">
        <v>3</v>
      </c>
      <c r="B1015" s="36">
        <v>-112.875</v>
      </c>
      <c r="C1015" s="36">
        <v>41.423999999999999</v>
      </c>
      <c r="D1015" s="37">
        <v>6</v>
      </c>
      <c r="E1015" s="37">
        <v>1999</v>
      </c>
      <c r="F1015" s="37">
        <v>11</v>
      </c>
      <c r="G1015" s="37">
        <v>13</v>
      </c>
      <c r="H1015" s="37">
        <v>19</v>
      </c>
      <c r="I1015" s="37">
        <v>21</v>
      </c>
      <c r="J1015" s="37">
        <v>11.2</v>
      </c>
      <c r="K1015" s="38">
        <v>0.11799999999999999</v>
      </c>
      <c r="L1015" s="39">
        <v>0.01</v>
      </c>
      <c r="M1015" s="37" t="s">
        <v>7</v>
      </c>
      <c r="N1015" s="38">
        <f t="shared" si="16"/>
        <v>0.96012165782702619</v>
      </c>
      <c r="P1015" s="37"/>
    </row>
    <row r="1016" spans="1:16" x14ac:dyDescent="0.25">
      <c r="A1016" s="146">
        <v>2.92</v>
      </c>
      <c r="B1016" s="36">
        <v>-112.88200000000001</v>
      </c>
      <c r="C1016" s="36">
        <v>41.42</v>
      </c>
      <c r="D1016" s="37">
        <v>6</v>
      </c>
      <c r="E1016" s="37">
        <v>1999</v>
      </c>
      <c r="F1016" s="37">
        <v>11</v>
      </c>
      <c r="G1016" s="37">
        <v>26</v>
      </c>
      <c r="H1016" s="37">
        <v>23</v>
      </c>
      <c r="I1016" s="37">
        <v>6</v>
      </c>
      <c r="J1016" s="37">
        <v>52</v>
      </c>
      <c r="K1016" s="38">
        <v>0.11799999999999999</v>
      </c>
      <c r="L1016" s="39">
        <v>0.01</v>
      </c>
      <c r="M1016" s="37" t="s">
        <v>7</v>
      </c>
      <c r="N1016" s="38">
        <f t="shared" si="16"/>
        <v>0.96012165782702619</v>
      </c>
      <c r="P1016" s="37"/>
    </row>
    <row r="1017" spans="1:16" x14ac:dyDescent="0.25">
      <c r="A1017" s="146">
        <v>2.91</v>
      </c>
      <c r="B1017" s="36">
        <v>-112.837</v>
      </c>
      <c r="C1017" s="36">
        <v>41.667999999999999</v>
      </c>
      <c r="D1017" s="37">
        <v>2</v>
      </c>
      <c r="E1017" s="37">
        <v>1999</v>
      </c>
      <c r="F1017" s="37">
        <v>12</v>
      </c>
      <c r="G1017" s="37">
        <v>15</v>
      </c>
      <c r="H1017" s="37">
        <v>19</v>
      </c>
      <c r="I1017" s="37">
        <v>55</v>
      </c>
      <c r="J1017" s="37">
        <v>55.4</v>
      </c>
      <c r="K1017" s="38">
        <v>0.11799999999999999</v>
      </c>
      <c r="L1017" s="39">
        <v>0.01</v>
      </c>
      <c r="M1017" s="37" t="s">
        <v>7</v>
      </c>
      <c r="N1017" s="38">
        <f t="shared" si="16"/>
        <v>0.96012165782702619</v>
      </c>
      <c r="P1017" s="37"/>
    </row>
    <row r="1018" spans="1:16" x14ac:dyDescent="0.25">
      <c r="A1018" s="146">
        <v>3.15</v>
      </c>
      <c r="B1018" s="36">
        <v>-110.369</v>
      </c>
      <c r="C1018" s="36">
        <v>42.076999999999998</v>
      </c>
      <c r="D1018" s="37">
        <v>12</v>
      </c>
      <c r="E1018" s="37">
        <v>2000</v>
      </c>
      <c r="F1018" s="37">
        <v>1</v>
      </c>
      <c r="G1018" s="37">
        <v>8</v>
      </c>
      <c r="H1018" s="37">
        <v>22</v>
      </c>
      <c r="I1018" s="37">
        <v>43</v>
      </c>
      <c r="J1018" s="37">
        <v>37.799999999999997</v>
      </c>
      <c r="K1018" s="38">
        <v>0.105</v>
      </c>
      <c r="L1018" s="39">
        <v>0.01</v>
      </c>
      <c r="M1018" s="37" t="s">
        <v>7</v>
      </c>
      <c r="N1018" s="38">
        <f t="shared" si="16"/>
        <v>0.96829116034628149</v>
      </c>
      <c r="P1018" s="37"/>
    </row>
    <row r="1019" spans="1:16" x14ac:dyDescent="0.25">
      <c r="A1019" s="146">
        <v>3.43</v>
      </c>
      <c r="B1019" s="36">
        <v>-111.98099999999999</v>
      </c>
      <c r="C1019" s="36">
        <v>38.887</v>
      </c>
      <c r="D1019" s="37">
        <v>1</v>
      </c>
      <c r="E1019" s="37">
        <v>2000</v>
      </c>
      <c r="F1019" s="37">
        <v>3</v>
      </c>
      <c r="G1019" s="37">
        <v>8</v>
      </c>
      <c r="H1019" s="37">
        <v>15</v>
      </c>
      <c r="I1019" s="37">
        <v>25</v>
      </c>
      <c r="J1019" s="37">
        <v>4.0999999999999996</v>
      </c>
      <c r="K1019" s="38">
        <v>0.11799999999999999</v>
      </c>
      <c r="L1019" s="39">
        <v>0.01</v>
      </c>
      <c r="M1019" s="37" t="s">
        <v>7</v>
      </c>
      <c r="N1019" s="38">
        <f t="shared" si="16"/>
        <v>0.96012165782702619</v>
      </c>
      <c r="P1019" s="37"/>
    </row>
    <row r="1020" spans="1:16" x14ac:dyDescent="0.25">
      <c r="A1020" s="146">
        <v>2.98</v>
      </c>
      <c r="B1020" s="36">
        <v>-112.875</v>
      </c>
      <c r="C1020" s="36">
        <v>41.420999999999999</v>
      </c>
      <c r="D1020" s="37">
        <v>6</v>
      </c>
      <c r="E1020" s="37">
        <v>2000</v>
      </c>
      <c r="F1020" s="37">
        <v>3</v>
      </c>
      <c r="G1020" s="37">
        <v>15</v>
      </c>
      <c r="H1020" s="37">
        <v>4</v>
      </c>
      <c r="I1020" s="37">
        <v>48</v>
      </c>
      <c r="J1020" s="37">
        <v>20.5</v>
      </c>
      <c r="K1020" s="38">
        <v>0.11799999999999999</v>
      </c>
      <c r="L1020" s="39">
        <v>0.01</v>
      </c>
      <c r="M1020" s="37" t="s">
        <v>7</v>
      </c>
      <c r="N1020" s="38">
        <f t="shared" si="16"/>
        <v>0.96012165782702619</v>
      </c>
      <c r="P1020" s="37"/>
    </row>
    <row r="1021" spans="1:16" x14ac:dyDescent="0.25">
      <c r="A1021" s="146">
        <v>3.13</v>
      </c>
      <c r="B1021" s="36">
        <v>-112.45699999999999</v>
      </c>
      <c r="C1021" s="36">
        <v>38.723999999999997</v>
      </c>
      <c r="D1021" s="37">
        <v>0</v>
      </c>
      <c r="E1021" s="37">
        <v>2000</v>
      </c>
      <c r="F1021" s="37">
        <v>3</v>
      </c>
      <c r="G1021" s="37">
        <v>24</v>
      </c>
      <c r="H1021" s="37">
        <v>1</v>
      </c>
      <c r="I1021" s="37">
        <v>4</v>
      </c>
      <c r="J1021" s="37">
        <v>23.7</v>
      </c>
      <c r="K1021" s="38">
        <v>0.11799999999999999</v>
      </c>
      <c r="L1021" s="39">
        <v>0.01</v>
      </c>
      <c r="M1021" s="37" t="s">
        <v>7</v>
      </c>
      <c r="N1021" s="38">
        <f t="shared" si="16"/>
        <v>0.96012165782702619</v>
      </c>
      <c r="P1021" s="37"/>
    </row>
    <row r="1022" spans="1:16" x14ac:dyDescent="0.25">
      <c r="A1022" s="146">
        <v>3.45</v>
      </c>
      <c r="B1022" s="36">
        <v>-112.19499999999999</v>
      </c>
      <c r="C1022" s="36">
        <v>38.075000000000003</v>
      </c>
      <c r="D1022" s="37">
        <v>1</v>
      </c>
      <c r="E1022" s="37">
        <v>2000</v>
      </c>
      <c r="F1022" s="37">
        <v>5</v>
      </c>
      <c r="G1022" s="37">
        <v>26</v>
      </c>
      <c r="H1022" s="37">
        <v>3</v>
      </c>
      <c r="I1022" s="37">
        <v>24</v>
      </c>
      <c r="J1022" s="37">
        <v>4.8</v>
      </c>
      <c r="K1022" s="38">
        <v>0.11799999999999999</v>
      </c>
      <c r="L1022" s="39">
        <v>0.01</v>
      </c>
      <c r="M1022" s="37" t="s">
        <v>7</v>
      </c>
      <c r="N1022" s="38">
        <f t="shared" si="16"/>
        <v>0.96012165782702619</v>
      </c>
      <c r="P1022" s="37"/>
    </row>
    <row r="1023" spans="1:16" x14ac:dyDescent="0.25">
      <c r="A1023" s="146">
        <v>3.02</v>
      </c>
      <c r="B1023" s="36">
        <v>-110.175</v>
      </c>
      <c r="C1023" s="36">
        <v>42.378</v>
      </c>
      <c r="D1023" s="37">
        <v>12</v>
      </c>
      <c r="E1023" s="37">
        <v>2000</v>
      </c>
      <c r="F1023" s="37">
        <v>6</v>
      </c>
      <c r="G1023" s="37">
        <v>27</v>
      </c>
      <c r="H1023" s="37">
        <v>15</v>
      </c>
      <c r="I1023" s="37">
        <v>15</v>
      </c>
      <c r="J1023" s="37">
        <v>24.6</v>
      </c>
      <c r="K1023" s="38">
        <v>0.11799999999999999</v>
      </c>
      <c r="L1023" s="39">
        <v>0.01</v>
      </c>
      <c r="M1023" s="37" t="s">
        <v>7</v>
      </c>
      <c r="N1023" s="38">
        <f t="shared" si="16"/>
        <v>0.96012165782702619</v>
      </c>
      <c r="P1023" s="37"/>
    </row>
    <row r="1024" spans="1:16" x14ac:dyDescent="0.25">
      <c r="A1024" s="146">
        <v>3.2</v>
      </c>
      <c r="B1024" s="36">
        <v>-111.69199999999999</v>
      </c>
      <c r="C1024" s="36">
        <v>39.576999999999998</v>
      </c>
      <c r="D1024" s="37">
        <v>4</v>
      </c>
      <c r="E1024" s="37">
        <v>2000</v>
      </c>
      <c r="F1024" s="37">
        <v>8</v>
      </c>
      <c r="G1024" s="37">
        <v>3</v>
      </c>
      <c r="H1024" s="37">
        <v>13</v>
      </c>
      <c r="I1024" s="37">
        <v>34</v>
      </c>
      <c r="J1024" s="37">
        <v>12.8</v>
      </c>
      <c r="K1024" s="38">
        <v>0.11799999999999999</v>
      </c>
      <c r="L1024" s="39">
        <v>0.01</v>
      </c>
      <c r="M1024" s="37" t="s">
        <v>7</v>
      </c>
      <c r="N1024" s="38">
        <f t="shared" si="16"/>
        <v>0.96012165782702619</v>
      </c>
      <c r="P1024" s="37"/>
    </row>
    <row r="1025" spans="1:16" x14ac:dyDescent="0.25">
      <c r="A1025" s="146">
        <v>2.99</v>
      </c>
      <c r="B1025" s="36">
        <v>-112.874</v>
      </c>
      <c r="C1025" s="36">
        <v>41.423000000000002</v>
      </c>
      <c r="D1025" s="37">
        <v>5</v>
      </c>
      <c r="E1025" s="37">
        <v>2000</v>
      </c>
      <c r="F1025" s="37">
        <v>10</v>
      </c>
      <c r="G1025" s="37">
        <v>18</v>
      </c>
      <c r="H1025" s="37">
        <v>16</v>
      </c>
      <c r="I1025" s="37">
        <v>39</v>
      </c>
      <c r="J1025" s="37">
        <v>32.1</v>
      </c>
      <c r="K1025" s="38">
        <v>0.11799999999999999</v>
      </c>
      <c r="L1025" s="39">
        <v>0.01</v>
      </c>
      <c r="M1025" s="37" t="s">
        <v>7</v>
      </c>
      <c r="N1025" s="38">
        <f t="shared" si="16"/>
        <v>0.96012165782702619</v>
      </c>
      <c r="P1025" s="37"/>
    </row>
    <row r="1026" spans="1:16" x14ac:dyDescent="0.25">
      <c r="A1026" s="146">
        <v>2.92</v>
      </c>
      <c r="B1026" s="36">
        <v>-112.044</v>
      </c>
      <c r="C1026" s="36">
        <v>38.793999999999997</v>
      </c>
      <c r="D1026" s="37">
        <v>0</v>
      </c>
      <c r="E1026" s="37">
        <v>2000</v>
      </c>
      <c r="F1026" s="37">
        <v>11</v>
      </c>
      <c r="G1026" s="37">
        <v>8</v>
      </c>
      <c r="H1026" s="37">
        <v>20</v>
      </c>
      <c r="I1026" s="37">
        <v>41</v>
      </c>
      <c r="J1026" s="37">
        <v>1.1000000000000001</v>
      </c>
      <c r="K1026" s="38">
        <v>0.11799999999999999</v>
      </c>
      <c r="L1026" s="39">
        <v>0.01</v>
      </c>
      <c r="M1026" s="37" t="s">
        <v>7</v>
      </c>
      <c r="N1026" s="38">
        <f t="shared" ref="N1026:N1089" si="17">EXP(-($D$1531^2*K1026^2)/2)</f>
        <v>0.96012165782702619</v>
      </c>
      <c r="P1026" s="37"/>
    </row>
    <row r="1027" spans="1:16" x14ac:dyDescent="0.25">
      <c r="A1027" s="146">
        <v>3</v>
      </c>
      <c r="B1027" s="36">
        <v>-112.047</v>
      </c>
      <c r="C1027" s="36">
        <v>38.792000000000002</v>
      </c>
      <c r="D1027" s="37">
        <v>0</v>
      </c>
      <c r="E1027" s="37">
        <v>2000</v>
      </c>
      <c r="F1027" s="37">
        <v>11</v>
      </c>
      <c r="G1027" s="37">
        <v>27</v>
      </c>
      <c r="H1027" s="37">
        <v>7</v>
      </c>
      <c r="I1027" s="37">
        <v>34</v>
      </c>
      <c r="J1027" s="37">
        <v>15.5</v>
      </c>
      <c r="K1027" s="38">
        <v>0.11799999999999999</v>
      </c>
      <c r="L1027" s="39">
        <v>0.01</v>
      </c>
      <c r="M1027" s="37" t="s">
        <v>7</v>
      </c>
      <c r="N1027" s="38">
        <f t="shared" si="17"/>
        <v>0.96012165782702619</v>
      </c>
      <c r="P1027" s="37"/>
    </row>
    <row r="1028" spans="1:16" x14ac:dyDescent="0.25">
      <c r="A1028" s="146">
        <v>3.09</v>
      </c>
      <c r="B1028" s="36">
        <v>-111.348</v>
      </c>
      <c r="C1028" s="36">
        <v>40.502000000000002</v>
      </c>
      <c r="D1028" s="37">
        <v>13</v>
      </c>
      <c r="E1028" s="37">
        <v>2000</v>
      </c>
      <c r="F1028" s="37">
        <v>12</v>
      </c>
      <c r="G1028" s="37">
        <v>10</v>
      </c>
      <c r="H1028" s="37">
        <v>19</v>
      </c>
      <c r="I1028" s="37">
        <v>39</v>
      </c>
      <c r="J1028" s="37">
        <v>1.6</v>
      </c>
      <c r="K1028" s="38">
        <v>0.11799999999999999</v>
      </c>
      <c r="L1028" s="39">
        <v>0.01</v>
      </c>
      <c r="M1028" s="37" t="s">
        <v>7</v>
      </c>
      <c r="N1028" s="38">
        <f t="shared" si="17"/>
        <v>0.96012165782702619</v>
      </c>
      <c r="P1028" s="37"/>
    </row>
    <row r="1029" spans="1:16" x14ac:dyDescent="0.25">
      <c r="A1029" s="146">
        <v>3.05</v>
      </c>
      <c r="B1029" s="36">
        <v>-111.38</v>
      </c>
      <c r="C1029" s="36">
        <v>42.35</v>
      </c>
      <c r="D1029" s="37">
        <v>0</v>
      </c>
      <c r="E1029" s="37">
        <v>2001</v>
      </c>
      <c r="F1029" s="37">
        <v>2</v>
      </c>
      <c r="G1029" s="37">
        <v>13</v>
      </c>
      <c r="H1029" s="37">
        <v>1</v>
      </c>
      <c r="I1029" s="37">
        <v>40</v>
      </c>
      <c r="J1029" s="37">
        <v>45</v>
      </c>
      <c r="K1029" s="38">
        <v>0.11799999999999999</v>
      </c>
      <c r="L1029" s="39">
        <v>0.01</v>
      </c>
      <c r="M1029" s="37" t="s">
        <v>7</v>
      </c>
      <c r="N1029" s="38">
        <f t="shared" si="17"/>
        <v>0.96012165782702619</v>
      </c>
      <c r="P1029" s="37"/>
    </row>
    <row r="1030" spans="1:16" x14ac:dyDescent="0.25">
      <c r="A1030" s="146">
        <v>3.05</v>
      </c>
      <c r="B1030" s="36">
        <v>-114.178</v>
      </c>
      <c r="C1030" s="36">
        <v>40.712000000000003</v>
      </c>
      <c r="D1030" s="37">
        <v>6</v>
      </c>
      <c r="E1030" s="37">
        <v>2001</v>
      </c>
      <c r="F1030" s="37">
        <v>2</v>
      </c>
      <c r="G1030" s="37">
        <v>14</v>
      </c>
      <c r="H1030" s="37">
        <v>17</v>
      </c>
      <c r="I1030" s="37">
        <v>4</v>
      </c>
      <c r="J1030" s="37">
        <v>9.9</v>
      </c>
      <c r="K1030" s="38">
        <v>0.11799999999999999</v>
      </c>
      <c r="L1030" s="39">
        <v>0.01</v>
      </c>
      <c r="M1030" s="37" t="s">
        <v>7</v>
      </c>
      <c r="N1030" s="38">
        <f t="shared" si="17"/>
        <v>0.96012165782702619</v>
      </c>
      <c r="P1030" s="37"/>
    </row>
    <row r="1031" spans="1:16" x14ac:dyDescent="0.25">
      <c r="A1031" s="146">
        <v>3.44</v>
      </c>
      <c r="B1031" s="36">
        <v>-112.547</v>
      </c>
      <c r="C1031" s="36">
        <v>38.734000000000002</v>
      </c>
      <c r="D1031" s="37">
        <v>0</v>
      </c>
      <c r="E1031" s="37">
        <v>2001</v>
      </c>
      <c r="F1031" s="37">
        <v>5</v>
      </c>
      <c r="G1031" s="37">
        <v>9</v>
      </c>
      <c r="H1031" s="37">
        <v>10</v>
      </c>
      <c r="I1031" s="37">
        <v>13</v>
      </c>
      <c r="J1031" s="37">
        <v>4.0999999999999996</v>
      </c>
      <c r="K1031" s="38">
        <v>0.11799999999999999</v>
      </c>
      <c r="L1031" s="39">
        <v>0.01</v>
      </c>
      <c r="M1031" s="37" t="s">
        <v>7</v>
      </c>
      <c r="N1031" s="38">
        <f t="shared" si="17"/>
        <v>0.96012165782702619</v>
      </c>
      <c r="P1031" s="37"/>
    </row>
    <row r="1032" spans="1:16" x14ac:dyDescent="0.25">
      <c r="A1032" s="146">
        <v>3.33</v>
      </c>
      <c r="B1032" s="36">
        <v>-113.386</v>
      </c>
      <c r="C1032" s="36">
        <v>36.984999999999999</v>
      </c>
      <c r="D1032" s="37">
        <v>0</v>
      </c>
      <c r="E1032" s="37">
        <v>2001</v>
      </c>
      <c r="F1032" s="37">
        <v>5</v>
      </c>
      <c r="G1032" s="37">
        <v>20</v>
      </c>
      <c r="H1032" s="37">
        <v>10</v>
      </c>
      <c r="I1032" s="37">
        <v>35</v>
      </c>
      <c r="J1032" s="37">
        <v>58.3</v>
      </c>
      <c r="K1032" s="38">
        <v>0.11799999999999999</v>
      </c>
      <c r="L1032" s="39">
        <v>0.01</v>
      </c>
      <c r="M1032" s="37" t="s">
        <v>7</v>
      </c>
      <c r="N1032" s="38">
        <f t="shared" si="17"/>
        <v>0.96012165782702619</v>
      </c>
      <c r="P1032" s="37"/>
    </row>
    <row r="1033" spans="1:16" x14ac:dyDescent="0.25">
      <c r="A1033" s="146">
        <v>2.86</v>
      </c>
      <c r="B1033" s="36">
        <v>-110.85899999999999</v>
      </c>
      <c r="C1033" s="36">
        <v>39.143999999999998</v>
      </c>
      <c r="D1033" s="37">
        <v>11</v>
      </c>
      <c r="E1033" s="37">
        <v>2001</v>
      </c>
      <c r="F1033" s="37">
        <v>5</v>
      </c>
      <c r="G1033" s="37">
        <v>23</v>
      </c>
      <c r="H1033" s="37">
        <v>7</v>
      </c>
      <c r="I1033" s="37">
        <v>42</v>
      </c>
      <c r="J1033" s="37">
        <v>31.7</v>
      </c>
      <c r="K1033" s="38">
        <v>0.11799999999999999</v>
      </c>
      <c r="L1033" s="39">
        <v>0.01</v>
      </c>
      <c r="M1033" s="37" t="s">
        <v>7</v>
      </c>
      <c r="N1033" s="38">
        <f t="shared" si="17"/>
        <v>0.96012165782702619</v>
      </c>
      <c r="P1033" s="37"/>
    </row>
    <row r="1034" spans="1:16" x14ac:dyDescent="0.25">
      <c r="A1034" s="146">
        <v>3.46</v>
      </c>
      <c r="B1034" s="36">
        <v>-111.931</v>
      </c>
      <c r="C1034" s="36">
        <v>40.378</v>
      </c>
      <c r="D1034" s="37">
        <v>5</v>
      </c>
      <c r="E1034" s="37">
        <v>2001</v>
      </c>
      <c r="F1034" s="37">
        <v>5</v>
      </c>
      <c r="G1034" s="37">
        <v>24</v>
      </c>
      <c r="H1034" s="37">
        <v>2</v>
      </c>
      <c r="I1034" s="37">
        <v>40</v>
      </c>
      <c r="J1034" s="37">
        <v>40.9</v>
      </c>
      <c r="K1034" s="38">
        <v>0.11799999999999999</v>
      </c>
      <c r="L1034" s="39">
        <v>0.01</v>
      </c>
      <c r="M1034" s="37" t="s">
        <v>7</v>
      </c>
      <c r="N1034" s="38">
        <f t="shared" si="17"/>
        <v>0.96012165782702619</v>
      </c>
      <c r="P1034" s="37"/>
    </row>
    <row r="1035" spans="1:16" x14ac:dyDescent="0.25">
      <c r="A1035" s="146">
        <v>2.9</v>
      </c>
      <c r="B1035" s="36">
        <v>-112.749</v>
      </c>
      <c r="C1035" s="36">
        <v>37.689</v>
      </c>
      <c r="D1035" s="37">
        <v>6</v>
      </c>
      <c r="E1035" s="37">
        <v>2001</v>
      </c>
      <c r="F1035" s="37">
        <v>5</v>
      </c>
      <c r="G1035" s="37">
        <v>26</v>
      </c>
      <c r="H1035" s="37">
        <v>6</v>
      </c>
      <c r="I1035" s="37">
        <v>11</v>
      </c>
      <c r="J1035" s="37">
        <v>14.6</v>
      </c>
      <c r="K1035" s="38">
        <v>0.11799999999999999</v>
      </c>
      <c r="L1035" s="39">
        <v>0.01</v>
      </c>
      <c r="M1035" s="37" t="s">
        <v>7</v>
      </c>
      <c r="N1035" s="38">
        <f t="shared" si="17"/>
        <v>0.96012165782702619</v>
      </c>
      <c r="P1035" s="37"/>
    </row>
    <row r="1036" spans="1:16" x14ac:dyDescent="0.25">
      <c r="A1036" s="146">
        <v>2.9</v>
      </c>
      <c r="B1036" s="36">
        <v>-111.399</v>
      </c>
      <c r="C1036" s="36">
        <v>40.018000000000001</v>
      </c>
      <c r="D1036" s="37">
        <v>5</v>
      </c>
      <c r="E1036" s="37">
        <v>2001</v>
      </c>
      <c r="F1036" s="37">
        <v>6</v>
      </c>
      <c r="G1036" s="37">
        <v>22</v>
      </c>
      <c r="H1036" s="37">
        <v>12</v>
      </c>
      <c r="I1036" s="37">
        <v>2</v>
      </c>
      <c r="J1036" s="37">
        <v>28.7</v>
      </c>
      <c r="K1036" s="38">
        <v>0.11799999999999999</v>
      </c>
      <c r="L1036" s="39">
        <v>0.01</v>
      </c>
      <c r="M1036" s="37" t="s">
        <v>7</v>
      </c>
      <c r="N1036" s="38">
        <f t="shared" si="17"/>
        <v>0.96012165782702619</v>
      </c>
      <c r="P1036" s="37"/>
    </row>
    <row r="1037" spans="1:16" x14ac:dyDescent="0.25">
      <c r="A1037" s="146">
        <v>3.42</v>
      </c>
      <c r="B1037" s="36">
        <v>-112.074</v>
      </c>
      <c r="C1037" s="36">
        <v>40.746000000000002</v>
      </c>
      <c r="D1037" s="37">
        <v>9</v>
      </c>
      <c r="E1037" s="37">
        <v>2001</v>
      </c>
      <c r="F1037" s="37">
        <v>7</v>
      </c>
      <c r="G1037" s="37">
        <v>8</v>
      </c>
      <c r="H1037" s="37">
        <v>13</v>
      </c>
      <c r="I1037" s="37">
        <v>55</v>
      </c>
      <c r="J1037" s="37">
        <v>51.4</v>
      </c>
      <c r="K1037" s="38">
        <v>0.11799999999999999</v>
      </c>
      <c r="L1037" s="39">
        <v>0.01</v>
      </c>
      <c r="M1037" s="37" t="s">
        <v>7</v>
      </c>
      <c r="N1037" s="38">
        <f t="shared" si="17"/>
        <v>0.96012165782702619</v>
      </c>
      <c r="P1037" s="37"/>
    </row>
    <row r="1038" spans="1:16" x14ac:dyDescent="0.25">
      <c r="A1038" s="146">
        <v>2.88</v>
      </c>
      <c r="B1038" s="36">
        <v>-112.46599999999999</v>
      </c>
      <c r="C1038" s="36">
        <v>38.555</v>
      </c>
      <c r="D1038" s="37">
        <v>0</v>
      </c>
      <c r="E1038" s="37">
        <v>2001</v>
      </c>
      <c r="F1038" s="37">
        <v>7</v>
      </c>
      <c r="G1038" s="37">
        <v>31</v>
      </c>
      <c r="H1038" s="37">
        <v>9</v>
      </c>
      <c r="I1038" s="37">
        <v>48</v>
      </c>
      <c r="J1038" s="37">
        <v>52.5</v>
      </c>
      <c r="K1038" s="38">
        <v>0.11799999999999999</v>
      </c>
      <c r="L1038" s="39">
        <v>0.01</v>
      </c>
      <c r="M1038" s="37" t="s">
        <v>7</v>
      </c>
      <c r="N1038" s="38">
        <f t="shared" si="17"/>
        <v>0.96012165782702619</v>
      </c>
      <c r="P1038" s="37"/>
    </row>
    <row r="1039" spans="1:16" x14ac:dyDescent="0.25">
      <c r="A1039" s="146">
        <v>2.99</v>
      </c>
      <c r="B1039" s="36">
        <v>-111.956</v>
      </c>
      <c r="C1039" s="36">
        <v>39.942</v>
      </c>
      <c r="D1039" s="37">
        <v>1</v>
      </c>
      <c r="E1039" s="37">
        <v>2001</v>
      </c>
      <c r="F1039" s="37">
        <v>8</v>
      </c>
      <c r="G1039" s="37">
        <v>2</v>
      </c>
      <c r="H1039" s="37">
        <v>13</v>
      </c>
      <c r="I1039" s="37">
        <v>59</v>
      </c>
      <c r="J1039" s="37">
        <v>46.5</v>
      </c>
      <c r="K1039" s="38">
        <v>0.11799999999999999</v>
      </c>
      <c r="L1039" s="39">
        <v>0.01</v>
      </c>
      <c r="M1039" s="37" t="s">
        <v>7</v>
      </c>
      <c r="N1039" s="38">
        <f t="shared" si="17"/>
        <v>0.96012165782702619</v>
      </c>
      <c r="P1039" s="37"/>
    </row>
    <row r="1040" spans="1:16" x14ac:dyDescent="0.25">
      <c r="A1040" s="146">
        <v>2.9</v>
      </c>
      <c r="B1040" s="36">
        <v>-111.526</v>
      </c>
      <c r="C1040" s="36">
        <v>40.792999999999999</v>
      </c>
      <c r="D1040" s="37">
        <v>8</v>
      </c>
      <c r="E1040" s="37">
        <v>2001</v>
      </c>
      <c r="F1040" s="37">
        <v>8</v>
      </c>
      <c r="G1040" s="37">
        <v>14</v>
      </c>
      <c r="H1040" s="37">
        <v>21</v>
      </c>
      <c r="I1040" s="37">
        <v>20</v>
      </c>
      <c r="J1040" s="37">
        <v>16.600000000000001</v>
      </c>
      <c r="K1040" s="38">
        <v>0.22500000000000001</v>
      </c>
      <c r="L1040" s="39">
        <v>0.01</v>
      </c>
      <c r="M1040" s="37" t="s">
        <v>4</v>
      </c>
      <c r="N1040" s="38">
        <f t="shared" si="17"/>
        <v>0.86246540911615621</v>
      </c>
      <c r="P1040" s="37"/>
    </row>
    <row r="1041" spans="1:16" x14ac:dyDescent="0.25">
      <c r="A1041" s="146">
        <v>3.09</v>
      </c>
      <c r="B1041" s="36">
        <v>-112.702</v>
      </c>
      <c r="C1041" s="36">
        <v>38.058999999999997</v>
      </c>
      <c r="D1041" s="37">
        <v>0</v>
      </c>
      <c r="E1041" s="37">
        <v>2001</v>
      </c>
      <c r="F1041" s="37">
        <v>8</v>
      </c>
      <c r="G1041" s="37">
        <v>24</v>
      </c>
      <c r="H1041" s="37">
        <v>18</v>
      </c>
      <c r="I1041" s="37">
        <v>26</v>
      </c>
      <c r="J1041" s="37">
        <v>59</v>
      </c>
      <c r="K1041" s="38">
        <v>0.11799999999999999</v>
      </c>
      <c r="L1041" s="39">
        <v>0.01</v>
      </c>
      <c r="M1041" s="37" t="s">
        <v>7</v>
      </c>
      <c r="N1041" s="38">
        <f t="shared" si="17"/>
        <v>0.96012165782702619</v>
      </c>
      <c r="P1041" s="37"/>
    </row>
    <row r="1042" spans="1:16" x14ac:dyDescent="0.25">
      <c r="A1042" s="146">
        <v>3.29</v>
      </c>
      <c r="B1042" s="36">
        <v>-111.193</v>
      </c>
      <c r="C1042" s="36">
        <v>42.453000000000003</v>
      </c>
      <c r="D1042" s="37">
        <v>0</v>
      </c>
      <c r="E1042" s="37">
        <v>2001</v>
      </c>
      <c r="F1042" s="37">
        <v>8</v>
      </c>
      <c r="G1042" s="37">
        <v>31</v>
      </c>
      <c r="H1042" s="37">
        <v>12</v>
      </c>
      <c r="I1042" s="37">
        <v>14</v>
      </c>
      <c r="J1042" s="37">
        <v>51.9</v>
      </c>
      <c r="K1042" s="38">
        <v>0.11799999999999999</v>
      </c>
      <c r="L1042" s="39">
        <v>0.01</v>
      </c>
      <c r="M1042" s="37" t="s">
        <v>7</v>
      </c>
      <c r="N1042" s="38">
        <f t="shared" si="17"/>
        <v>0.96012165782702619</v>
      </c>
      <c r="P1042" s="37"/>
    </row>
    <row r="1043" spans="1:16" x14ac:dyDescent="0.25">
      <c r="A1043" s="146">
        <v>2.94</v>
      </c>
      <c r="B1043" s="36">
        <v>-113.374</v>
      </c>
      <c r="C1043" s="36">
        <v>37.119</v>
      </c>
      <c r="D1043" s="37">
        <v>1</v>
      </c>
      <c r="E1043" s="37">
        <v>2001</v>
      </c>
      <c r="F1043" s="37">
        <v>9</v>
      </c>
      <c r="G1043" s="37">
        <v>25</v>
      </c>
      <c r="H1043" s="37">
        <v>1</v>
      </c>
      <c r="I1043" s="37">
        <v>30</v>
      </c>
      <c r="J1043" s="37">
        <v>11.4</v>
      </c>
      <c r="K1043" s="38">
        <v>0.11799999999999999</v>
      </c>
      <c r="L1043" s="39">
        <v>0.01</v>
      </c>
      <c r="M1043" s="37" t="s">
        <v>7</v>
      </c>
      <c r="N1043" s="38">
        <f t="shared" si="17"/>
        <v>0.96012165782702619</v>
      </c>
      <c r="P1043" s="37"/>
    </row>
    <row r="1044" spans="1:16" x14ac:dyDescent="0.25">
      <c r="A1044" s="146">
        <v>3.32</v>
      </c>
      <c r="B1044" s="36">
        <v>-112.727</v>
      </c>
      <c r="C1044" s="36">
        <v>37.348999999999997</v>
      </c>
      <c r="D1044" s="37">
        <v>4</v>
      </c>
      <c r="E1044" s="37">
        <v>2002</v>
      </c>
      <c r="F1044" s="37">
        <v>1</v>
      </c>
      <c r="G1044" s="37">
        <v>8</v>
      </c>
      <c r="H1044" s="37">
        <v>17</v>
      </c>
      <c r="I1044" s="37">
        <v>26</v>
      </c>
      <c r="J1044" s="37">
        <v>6.5</v>
      </c>
      <c r="K1044" s="38">
        <v>0.11799999999999999</v>
      </c>
      <c r="L1044" s="39">
        <v>0.01</v>
      </c>
      <c r="M1044" s="37" t="s">
        <v>7</v>
      </c>
      <c r="N1044" s="38">
        <f t="shared" si="17"/>
        <v>0.96012165782702619</v>
      </c>
      <c r="P1044" s="37"/>
    </row>
    <row r="1045" spans="1:16" x14ac:dyDescent="0.25">
      <c r="A1045" s="146">
        <v>2.87</v>
      </c>
      <c r="B1045" s="36">
        <v>-113.17100000000001</v>
      </c>
      <c r="C1045" s="36">
        <v>37.411000000000001</v>
      </c>
      <c r="D1045" s="37">
        <v>4</v>
      </c>
      <c r="E1045" s="37">
        <v>2002</v>
      </c>
      <c r="F1045" s="37">
        <v>1</v>
      </c>
      <c r="G1045" s="37">
        <v>13</v>
      </c>
      <c r="H1045" s="37">
        <v>5</v>
      </c>
      <c r="I1045" s="37">
        <v>38</v>
      </c>
      <c r="J1045" s="37">
        <v>46.6</v>
      </c>
      <c r="K1045" s="38">
        <v>0.11799999999999999</v>
      </c>
      <c r="L1045" s="39">
        <v>0.01</v>
      </c>
      <c r="M1045" s="37" t="s">
        <v>7</v>
      </c>
      <c r="N1045" s="38">
        <f t="shared" si="17"/>
        <v>0.96012165782702619</v>
      </c>
      <c r="P1045" s="37"/>
    </row>
    <row r="1046" spans="1:16" x14ac:dyDescent="0.25">
      <c r="A1046" s="146">
        <v>3.04</v>
      </c>
      <c r="B1046" s="36">
        <v>-113.36499999999999</v>
      </c>
      <c r="C1046" s="36">
        <v>37.851999999999997</v>
      </c>
      <c r="D1046" s="37">
        <v>0</v>
      </c>
      <c r="E1046" s="37">
        <v>2002</v>
      </c>
      <c r="F1046" s="37">
        <v>2</v>
      </c>
      <c r="G1046" s="37">
        <v>6</v>
      </c>
      <c r="H1046" s="37">
        <v>18</v>
      </c>
      <c r="I1046" s="37">
        <v>52</v>
      </c>
      <c r="J1046" s="37">
        <v>34.299999999999997</v>
      </c>
      <c r="K1046" s="38">
        <v>0.11799999999999999</v>
      </c>
      <c r="L1046" s="39">
        <v>0.01</v>
      </c>
      <c r="M1046" s="37" t="s">
        <v>7</v>
      </c>
      <c r="N1046" s="38">
        <f t="shared" si="17"/>
        <v>0.96012165782702619</v>
      </c>
      <c r="P1046" s="37"/>
    </row>
    <row r="1047" spans="1:16" x14ac:dyDescent="0.25">
      <c r="A1047" s="146">
        <v>2.87</v>
      </c>
      <c r="B1047" s="36">
        <v>-112.551</v>
      </c>
      <c r="C1047" s="36">
        <v>38.713999999999999</v>
      </c>
      <c r="D1047" s="37">
        <v>0</v>
      </c>
      <c r="E1047" s="37">
        <v>2002</v>
      </c>
      <c r="F1047" s="37">
        <v>3</v>
      </c>
      <c r="G1047" s="37">
        <v>10</v>
      </c>
      <c r="H1047" s="37">
        <v>16</v>
      </c>
      <c r="I1047" s="37">
        <v>3</v>
      </c>
      <c r="J1047" s="37">
        <v>16</v>
      </c>
      <c r="K1047" s="38">
        <v>0.11799999999999999</v>
      </c>
      <c r="L1047" s="39">
        <v>0.01</v>
      </c>
      <c r="M1047" s="37" t="s">
        <v>7</v>
      </c>
      <c r="N1047" s="38">
        <f t="shared" si="17"/>
        <v>0.96012165782702619</v>
      </c>
      <c r="P1047" s="37"/>
    </row>
    <row r="1048" spans="1:16" x14ac:dyDescent="0.25">
      <c r="A1048" s="146">
        <v>3.03</v>
      </c>
      <c r="B1048" s="36">
        <v>-112.95099999999999</v>
      </c>
      <c r="C1048" s="36">
        <v>37.085999999999999</v>
      </c>
      <c r="D1048" s="37">
        <v>0</v>
      </c>
      <c r="E1048" s="37">
        <v>2002</v>
      </c>
      <c r="F1048" s="37">
        <v>4</v>
      </c>
      <c r="G1048" s="37">
        <v>5</v>
      </c>
      <c r="H1048" s="37">
        <v>6</v>
      </c>
      <c r="I1048" s="37">
        <v>36</v>
      </c>
      <c r="J1048" s="37">
        <v>10.199999999999999</v>
      </c>
      <c r="K1048" s="38">
        <v>0.11799999999999999</v>
      </c>
      <c r="L1048" s="39">
        <v>0.01</v>
      </c>
      <c r="M1048" s="37" t="s">
        <v>7</v>
      </c>
      <c r="N1048" s="38">
        <f t="shared" si="17"/>
        <v>0.96012165782702619</v>
      </c>
      <c r="P1048" s="37"/>
    </row>
    <row r="1049" spans="1:16" x14ac:dyDescent="0.25">
      <c r="A1049" s="146">
        <v>2.87</v>
      </c>
      <c r="B1049" s="36">
        <v>-111.92700000000001</v>
      </c>
      <c r="C1049" s="36">
        <v>39.061</v>
      </c>
      <c r="D1049" s="37">
        <v>5</v>
      </c>
      <c r="E1049" s="37">
        <v>2002</v>
      </c>
      <c r="F1049" s="37">
        <v>4</v>
      </c>
      <c r="G1049" s="37">
        <v>12</v>
      </c>
      <c r="H1049" s="37">
        <v>1</v>
      </c>
      <c r="I1049" s="37">
        <v>26</v>
      </c>
      <c r="J1049" s="37">
        <v>53.2</v>
      </c>
      <c r="K1049" s="38">
        <v>0.22500000000000001</v>
      </c>
      <c r="L1049" s="39">
        <v>0.01</v>
      </c>
      <c r="M1049" s="37" t="s">
        <v>4</v>
      </c>
      <c r="N1049" s="38">
        <f t="shared" si="17"/>
        <v>0.86246540911615621</v>
      </c>
      <c r="P1049" s="37"/>
    </row>
    <row r="1050" spans="1:16" x14ac:dyDescent="0.25">
      <c r="A1050" s="146">
        <v>3.01</v>
      </c>
      <c r="B1050" s="36">
        <v>-114.187</v>
      </c>
      <c r="C1050" s="36">
        <v>39.067999999999998</v>
      </c>
      <c r="D1050" s="37">
        <v>0</v>
      </c>
      <c r="E1050" s="37">
        <v>2002</v>
      </c>
      <c r="F1050" s="37">
        <v>4</v>
      </c>
      <c r="G1050" s="37">
        <v>15</v>
      </c>
      <c r="H1050" s="37">
        <v>13</v>
      </c>
      <c r="I1050" s="37">
        <v>17</v>
      </c>
      <c r="J1050" s="37">
        <v>37.299999999999997</v>
      </c>
      <c r="K1050" s="38">
        <v>0.11799999999999999</v>
      </c>
      <c r="L1050" s="39">
        <v>0.01</v>
      </c>
      <c r="M1050" s="37" t="s">
        <v>7</v>
      </c>
      <c r="N1050" s="38">
        <f t="shared" si="17"/>
        <v>0.96012165782702619</v>
      </c>
      <c r="P1050" s="37"/>
    </row>
    <row r="1051" spans="1:16" x14ac:dyDescent="0.25">
      <c r="A1051" s="146">
        <v>3.08</v>
      </c>
      <c r="B1051" s="36">
        <v>-111.63</v>
      </c>
      <c r="C1051" s="36">
        <v>41.768000000000001</v>
      </c>
      <c r="D1051" s="37">
        <v>8</v>
      </c>
      <c r="E1051" s="37">
        <v>2002</v>
      </c>
      <c r="F1051" s="37">
        <v>5</v>
      </c>
      <c r="G1051" s="37">
        <v>11</v>
      </c>
      <c r="H1051" s="37">
        <v>6</v>
      </c>
      <c r="I1051" s="37">
        <v>30</v>
      </c>
      <c r="J1051" s="37">
        <v>51.3</v>
      </c>
      <c r="K1051" s="38">
        <v>0.11799999999999999</v>
      </c>
      <c r="L1051" s="39">
        <v>0.01</v>
      </c>
      <c r="M1051" s="37" t="s">
        <v>7</v>
      </c>
      <c r="N1051" s="38">
        <f t="shared" si="17"/>
        <v>0.96012165782702619</v>
      </c>
      <c r="P1051" s="37"/>
    </row>
    <row r="1052" spans="1:16" x14ac:dyDescent="0.25">
      <c r="A1052" s="146">
        <v>3.14</v>
      </c>
      <c r="B1052" s="36">
        <v>-111.43600000000001</v>
      </c>
      <c r="C1052" s="36">
        <v>41.390999999999998</v>
      </c>
      <c r="D1052" s="37">
        <v>7</v>
      </c>
      <c r="E1052" s="37">
        <v>2002</v>
      </c>
      <c r="F1052" s="37">
        <v>6</v>
      </c>
      <c r="G1052" s="37">
        <v>14</v>
      </c>
      <c r="H1052" s="37">
        <v>7</v>
      </c>
      <c r="I1052" s="37">
        <v>45</v>
      </c>
      <c r="J1052" s="37">
        <v>46.4</v>
      </c>
      <c r="K1052" s="38">
        <v>0.11799999999999999</v>
      </c>
      <c r="L1052" s="39">
        <v>0.01</v>
      </c>
      <c r="M1052" s="37" t="s">
        <v>7</v>
      </c>
      <c r="N1052" s="38">
        <f t="shared" si="17"/>
        <v>0.96012165782702619</v>
      </c>
      <c r="P1052" s="37"/>
    </row>
    <row r="1053" spans="1:16" x14ac:dyDescent="0.25">
      <c r="A1053" s="146">
        <v>2.87</v>
      </c>
      <c r="B1053" s="36">
        <v>-110.364</v>
      </c>
      <c r="C1053" s="36">
        <v>41.331000000000003</v>
      </c>
      <c r="D1053" s="37">
        <v>13</v>
      </c>
      <c r="E1053" s="37">
        <v>2002</v>
      </c>
      <c r="F1053" s="37">
        <v>7</v>
      </c>
      <c r="G1053" s="37">
        <v>5</v>
      </c>
      <c r="H1053" s="37">
        <v>23</v>
      </c>
      <c r="I1053" s="37">
        <v>19</v>
      </c>
      <c r="J1053" s="37">
        <v>24.7</v>
      </c>
      <c r="K1053" s="38">
        <v>0.11799999999999999</v>
      </c>
      <c r="L1053" s="39">
        <v>0.01</v>
      </c>
      <c r="M1053" s="37" t="s">
        <v>7</v>
      </c>
      <c r="N1053" s="38">
        <f t="shared" si="17"/>
        <v>0.96012165782702619</v>
      </c>
      <c r="P1053" s="37"/>
    </row>
    <row r="1054" spans="1:16" x14ac:dyDescent="0.25">
      <c r="A1054" s="146">
        <v>2.93</v>
      </c>
      <c r="B1054" s="36">
        <v>-112.84699999999999</v>
      </c>
      <c r="C1054" s="36">
        <v>37.015999999999998</v>
      </c>
      <c r="D1054" s="37">
        <v>18</v>
      </c>
      <c r="E1054" s="37">
        <v>2002</v>
      </c>
      <c r="F1054" s="37">
        <v>7</v>
      </c>
      <c r="G1054" s="37">
        <v>29</v>
      </c>
      <c r="H1054" s="37">
        <v>9</v>
      </c>
      <c r="I1054" s="37">
        <v>28</v>
      </c>
      <c r="J1054" s="37">
        <v>13.5</v>
      </c>
      <c r="K1054" s="38">
        <v>0.11799999999999999</v>
      </c>
      <c r="L1054" s="39">
        <v>0.01</v>
      </c>
      <c r="M1054" s="37" t="s">
        <v>7</v>
      </c>
      <c r="N1054" s="38">
        <f t="shared" si="17"/>
        <v>0.96012165782702619</v>
      </c>
      <c r="P1054" s="37"/>
    </row>
    <row r="1055" spans="1:16" x14ac:dyDescent="0.25">
      <c r="A1055" s="146">
        <v>3.42</v>
      </c>
      <c r="B1055" s="36">
        <v>-112.60899999999999</v>
      </c>
      <c r="C1055" s="36">
        <v>38.158000000000001</v>
      </c>
      <c r="D1055" s="37">
        <v>0</v>
      </c>
      <c r="E1055" s="37">
        <v>2002</v>
      </c>
      <c r="F1055" s="37">
        <v>8</v>
      </c>
      <c r="G1055" s="37">
        <v>12</v>
      </c>
      <c r="H1055" s="37">
        <v>1</v>
      </c>
      <c r="I1055" s="37">
        <v>31</v>
      </c>
      <c r="J1055" s="37">
        <v>40.799999999999997</v>
      </c>
      <c r="K1055" s="38">
        <v>0.11799999999999999</v>
      </c>
      <c r="L1055" s="39">
        <v>0.01</v>
      </c>
      <c r="M1055" s="37" t="s">
        <v>7</v>
      </c>
      <c r="N1055" s="38">
        <f t="shared" si="17"/>
        <v>0.96012165782702619</v>
      </c>
      <c r="P1055" s="37"/>
    </row>
    <row r="1056" spans="1:16" x14ac:dyDescent="0.25">
      <c r="A1056" s="146">
        <v>3.01</v>
      </c>
      <c r="B1056" s="36">
        <v>-108.996</v>
      </c>
      <c r="C1056" s="36">
        <v>41.796999999999997</v>
      </c>
      <c r="D1056" s="37">
        <v>7</v>
      </c>
      <c r="E1056" s="37">
        <v>2002</v>
      </c>
      <c r="F1056" s="37">
        <v>8</v>
      </c>
      <c r="G1056" s="37">
        <v>22</v>
      </c>
      <c r="H1056" s="37">
        <v>21</v>
      </c>
      <c r="I1056" s="37">
        <v>26</v>
      </c>
      <c r="J1056" s="37">
        <v>45.2</v>
      </c>
      <c r="K1056" s="38">
        <v>0.11799999999999999</v>
      </c>
      <c r="L1056" s="39">
        <v>0.01</v>
      </c>
      <c r="M1056" s="37" t="s">
        <v>7</v>
      </c>
      <c r="N1056" s="38">
        <f t="shared" si="17"/>
        <v>0.96012165782702619</v>
      </c>
      <c r="P1056" s="37"/>
    </row>
    <row r="1057" spans="1:16" x14ac:dyDescent="0.25">
      <c r="A1057" s="146">
        <v>2.87</v>
      </c>
      <c r="B1057" s="36">
        <v>-112.414</v>
      </c>
      <c r="C1057" s="36">
        <v>37.975999999999999</v>
      </c>
      <c r="D1057" s="37">
        <v>0</v>
      </c>
      <c r="E1057" s="37">
        <v>2002</v>
      </c>
      <c r="F1057" s="37">
        <v>9</v>
      </c>
      <c r="G1057" s="37">
        <v>6</v>
      </c>
      <c r="H1057" s="37">
        <v>11</v>
      </c>
      <c r="I1057" s="37">
        <v>15</v>
      </c>
      <c r="J1057" s="37">
        <v>48.3</v>
      </c>
      <c r="K1057" s="38">
        <v>0.11799999999999999</v>
      </c>
      <c r="L1057" s="39">
        <v>0.01</v>
      </c>
      <c r="M1057" s="37" t="s">
        <v>7</v>
      </c>
      <c r="N1057" s="38">
        <f t="shared" si="17"/>
        <v>0.96012165782702619</v>
      </c>
      <c r="P1057" s="37"/>
    </row>
    <row r="1058" spans="1:16" x14ac:dyDescent="0.25">
      <c r="A1058" s="146">
        <v>2.95</v>
      </c>
      <c r="B1058" s="36">
        <v>-111.958</v>
      </c>
      <c r="C1058" s="36">
        <v>40.417999999999999</v>
      </c>
      <c r="D1058" s="37">
        <v>11</v>
      </c>
      <c r="E1058" s="37">
        <v>2002</v>
      </c>
      <c r="F1058" s="37">
        <v>9</v>
      </c>
      <c r="G1058" s="37">
        <v>21</v>
      </c>
      <c r="H1058" s="37">
        <v>20</v>
      </c>
      <c r="I1058" s="37">
        <v>14</v>
      </c>
      <c r="J1058" s="37">
        <v>15</v>
      </c>
      <c r="K1058" s="38">
        <v>0.11799999999999999</v>
      </c>
      <c r="L1058" s="39">
        <v>0.01</v>
      </c>
      <c r="M1058" s="37" t="s">
        <v>7</v>
      </c>
      <c r="N1058" s="38">
        <f t="shared" si="17"/>
        <v>0.96012165782702619</v>
      </c>
      <c r="P1058" s="37"/>
    </row>
    <row r="1059" spans="1:16" x14ac:dyDescent="0.25">
      <c r="A1059" s="146">
        <v>3.32</v>
      </c>
      <c r="B1059" s="36">
        <v>-111.503</v>
      </c>
      <c r="C1059" s="36">
        <v>38.840000000000003</v>
      </c>
      <c r="D1059" s="37">
        <v>5</v>
      </c>
      <c r="E1059" s="37">
        <v>2002</v>
      </c>
      <c r="F1059" s="37">
        <v>11</v>
      </c>
      <c r="G1059" s="37">
        <v>8</v>
      </c>
      <c r="H1059" s="37">
        <v>12</v>
      </c>
      <c r="I1059" s="37">
        <v>55</v>
      </c>
      <c r="J1059" s="37">
        <v>22.3</v>
      </c>
      <c r="K1059" s="38">
        <v>0.11799999999999999</v>
      </c>
      <c r="L1059" s="39">
        <v>0.01</v>
      </c>
      <c r="M1059" s="37" t="s">
        <v>7</v>
      </c>
      <c r="N1059" s="38">
        <f t="shared" si="17"/>
        <v>0.96012165782702619</v>
      </c>
      <c r="P1059" s="37"/>
    </row>
    <row r="1060" spans="1:16" x14ac:dyDescent="0.25">
      <c r="A1060" s="146">
        <v>3.23</v>
      </c>
      <c r="B1060" s="36">
        <v>-111.664</v>
      </c>
      <c r="C1060" s="36">
        <v>39.774000000000001</v>
      </c>
      <c r="D1060" s="37">
        <v>3</v>
      </c>
      <c r="E1060" s="37">
        <v>2002</v>
      </c>
      <c r="F1060" s="37">
        <v>11</v>
      </c>
      <c r="G1060" s="37">
        <v>9</v>
      </c>
      <c r="H1060" s="37">
        <v>8</v>
      </c>
      <c r="I1060" s="37">
        <v>9</v>
      </c>
      <c r="J1060" s="37">
        <v>51.7</v>
      </c>
      <c r="K1060" s="38">
        <v>0.11799999999999999</v>
      </c>
      <c r="L1060" s="39">
        <v>0.01</v>
      </c>
      <c r="M1060" s="37" t="s">
        <v>7</v>
      </c>
      <c r="N1060" s="38">
        <f t="shared" si="17"/>
        <v>0.96012165782702619</v>
      </c>
      <c r="P1060" s="37"/>
    </row>
    <row r="1061" spans="1:16" x14ac:dyDescent="0.25">
      <c r="A1061" s="146">
        <v>2.85</v>
      </c>
      <c r="B1061" s="36">
        <v>-113.52</v>
      </c>
      <c r="C1061" s="36">
        <v>36.962000000000003</v>
      </c>
      <c r="D1061" s="37">
        <v>2</v>
      </c>
      <c r="E1061" s="37">
        <v>2002</v>
      </c>
      <c r="F1061" s="37">
        <v>11</v>
      </c>
      <c r="G1061" s="37">
        <v>13</v>
      </c>
      <c r="H1061" s="37">
        <v>14</v>
      </c>
      <c r="I1061" s="37">
        <v>42</v>
      </c>
      <c r="J1061" s="37">
        <v>58.8</v>
      </c>
      <c r="K1061" s="38">
        <v>0.22500000000000001</v>
      </c>
      <c r="L1061" s="39">
        <v>0.01</v>
      </c>
      <c r="M1061" s="37" t="s">
        <v>4</v>
      </c>
      <c r="N1061" s="38">
        <f t="shared" si="17"/>
        <v>0.86246540911615621</v>
      </c>
      <c r="P1061" s="37"/>
    </row>
    <row r="1062" spans="1:16" x14ac:dyDescent="0.25">
      <c r="A1062" s="146">
        <v>2.87</v>
      </c>
      <c r="B1062" s="36">
        <v>-111.65300000000001</v>
      </c>
      <c r="C1062" s="36">
        <v>41.08</v>
      </c>
      <c r="D1062" s="37">
        <v>9</v>
      </c>
      <c r="E1062" s="37">
        <v>2002</v>
      </c>
      <c r="F1062" s="37">
        <v>11</v>
      </c>
      <c r="G1062" s="37">
        <v>15</v>
      </c>
      <c r="H1062" s="37">
        <v>8</v>
      </c>
      <c r="I1062" s="37">
        <v>11</v>
      </c>
      <c r="J1062" s="37">
        <v>56.9</v>
      </c>
      <c r="K1062" s="38">
        <v>0.11799999999999999</v>
      </c>
      <c r="L1062" s="39">
        <v>0.01</v>
      </c>
      <c r="M1062" s="37" t="s">
        <v>7</v>
      </c>
      <c r="N1062" s="38">
        <f t="shared" si="17"/>
        <v>0.96012165782702619</v>
      </c>
      <c r="P1062" s="37"/>
    </row>
    <row r="1063" spans="1:16" x14ac:dyDescent="0.25">
      <c r="A1063" s="146">
        <v>3.08</v>
      </c>
      <c r="B1063" s="36">
        <v>-112.61</v>
      </c>
      <c r="C1063" s="36">
        <v>38.229999999999997</v>
      </c>
      <c r="D1063" s="37">
        <v>9</v>
      </c>
      <c r="E1063" s="37">
        <v>2003</v>
      </c>
      <c r="F1063" s="37">
        <v>1</v>
      </c>
      <c r="G1063" s="37">
        <v>1</v>
      </c>
      <c r="H1063" s="37">
        <v>10</v>
      </c>
      <c r="I1063" s="37">
        <v>17</v>
      </c>
      <c r="J1063" s="37">
        <v>19.3</v>
      </c>
      <c r="K1063" s="38">
        <v>0.11799999999999999</v>
      </c>
      <c r="L1063" s="39">
        <v>0.01</v>
      </c>
      <c r="M1063" s="37" t="s">
        <v>7</v>
      </c>
      <c r="N1063" s="38">
        <f t="shared" si="17"/>
        <v>0.96012165782702619</v>
      </c>
      <c r="P1063" s="37"/>
    </row>
    <row r="1064" spans="1:16" x14ac:dyDescent="0.25">
      <c r="A1064" s="146">
        <v>3.33</v>
      </c>
      <c r="B1064" s="36">
        <v>-112.212</v>
      </c>
      <c r="C1064" s="36">
        <v>41.829000000000001</v>
      </c>
      <c r="D1064" s="37">
        <v>0</v>
      </c>
      <c r="E1064" s="37">
        <v>2003</v>
      </c>
      <c r="F1064" s="37">
        <v>2</v>
      </c>
      <c r="G1064" s="37">
        <v>1</v>
      </c>
      <c r="H1064" s="37">
        <v>20</v>
      </c>
      <c r="I1064" s="37">
        <v>37</v>
      </c>
      <c r="J1064" s="37">
        <v>31.3</v>
      </c>
      <c r="K1064" s="38">
        <v>0.11799999999999999</v>
      </c>
      <c r="L1064" s="39">
        <v>0.01</v>
      </c>
      <c r="M1064" s="37" t="s">
        <v>7</v>
      </c>
      <c r="N1064" s="38">
        <f t="shared" si="17"/>
        <v>0.96012165782702619</v>
      </c>
      <c r="P1064" s="37"/>
    </row>
    <row r="1065" spans="1:16" x14ac:dyDescent="0.25">
      <c r="A1065" s="146">
        <v>3.37</v>
      </c>
      <c r="B1065" s="36">
        <v>-112.261</v>
      </c>
      <c r="C1065" s="36">
        <v>38.698999999999998</v>
      </c>
      <c r="D1065" s="37">
        <v>0</v>
      </c>
      <c r="E1065" s="37">
        <v>2003</v>
      </c>
      <c r="F1065" s="37">
        <v>2</v>
      </c>
      <c r="G1065" s="37">
        <v>11</v>
      </c>
      <c r="H1065" s="37">
        <v>9</v>
      </c>
      <c r="I1065" s="37">
        <v>0</v>
      </c>
      <c r="J1065" s="37">
        <v>42.1</v>
      </c>
      <c r="K1065" s="38">
        <v>0.11799999999999999</v>
      </c>
      <c r="L1065" s="39">
        <v>0.01</v>
      </c>
      <c r="M1065" s="37" t="s">
        <v>7</v>
      </c>
      <c r="N1065" s="38">
        <f t="shared" si="17"/>
        <v>0.96012165782702619</v>
      </c>
      <c r="P1065" s="37"/>
    </row>
    <row r="1066" spans="1:16" x14ac:dyDescent="0.25">
      <c r="A1066" s="146">
        <v>3.15</v>
      </c>
      <c r="B1066" s="36">
        <v>-112.982</v>
      </c>
      <c r="C1066" s="36">
        <v>36.765999999999998</v>
      </c>
      <c r="D1066" s="37">
        <v>4</v>
      </c>
      <c r="E1066" s="37">
        <v>2003</v>
      </c>
      <c r="F1066" s="37">
        <v>3</v>
      </c>
      <c r="G1066" s="37">
        <v>25</v>
      </c>
      <c r="H1066" s="37">
        <v>21</v>
      </c>
      <c r="I1066" s="37">
        <v>11</v>
      </c>
      <c r="J1066" s="37">
        <v>34.9</v>
      </c>
      <c r="K1066" s="38">
        <v>0.11799999999999999</v>
      </c>
      <c r="L1066" s="39">
        <v>0.01</v>
      </c>
      <c r="M1066" s="37" t="s">
        <v>7</v>
      </c>
      <c r="N1066" s="38">
        <f t="shared" si="17"/>
        <v>0.96012165782702619</v>
      </c>
      <c r="P1066" s="37"/>
    </row>
    <row r="1067" spans="1:16" x14ac:dyDescent="0.25">
      <c r="A1067" s="146">
        <v>3.28</v>
      </c>
      <c r="B1067" s="36">
        <v>-113.193</v>
      </c>
      <c r="C1067" s="36">
        <v>37.707999999999998</v>
      </c>
      <c r="D1067" s="37">
        <v>1</v>
      </c>
      <c r="E1067" s="37">
        <v>2003</v>
      </c>
      <c r="F1067" s="37">
        <v>5</v>
      </c>
      <c r="G1067" s="37">
        <v>10</v>
      </c>
      <c r="H1067" s="37">
        <v>17</v>
      </c>
      <c r="I1067" s="37">
        <v>20</v>
      </c>
      <c r="J1067" s="37">
        <v>0.3</v>
      </c>
      <c r="K1067" s="38">
        <v>0.11799999999999999</v>
      </c>
      <c r="L1067" s="39">
        <v>0.01</v>
      </c>
      <c r="M1067" s="37" t="s">
        <v>7</v>
      </c>
      <c r="N1067" s="38">
        <f t="shared" si="17"/>
        <v>0.96012165782702619</v>
      </c>
      <c r="P1067" s="37"/>
    </row>
    <row r="1068" spans="1:16" x14ac:dyDescent="0.25">
      <c r="A1068" s="146">
        <v>3.44</v>
      </c>
      <c r="B1068" s="36">
        <v>-111.786</v>
      </c>
      <c r="C1068" s="36">
        <v>36.953000000000003</v>
      </c>
      <c r="D1068" s="37">
        <v>6</v>
      </c>
      <c r="E1068" s="37">
        <v>2003</v>
      </c>
      <c r="F1068" s="37">
        <v>7</v>
      </c>
      <c r="G1068" s="37">
        <v>8</v>
      </c>
      <c r="H1068" s="37">
        <v>2</v>
      </c>
      <c r="I1068" s="37">
        <v>20</v>
      </c>
      <c r="J1068" s="37">
        <v>33.799999999999997</v>
      </c>
      <c r="K1068" s="38">
        <v>0.11799999999999999</v>
      </c>
      <c r="L1068" s="39">
        <v>0.01</v>
      </c>
      <c r="M1068" s="37" t="s">
        <v>7</v>
      </c>
      <c r="N1068" s="38">
        <f t="shared" si="17"/>
        <v>0.96012165782702619</v>
      </c>
      <c r="P1068" s="37"/>
    </row>
    <row r="1069" spans="1:16" x14ac:dyDescent="0.25">
      <c r="A1069" s="146">
        <v>3.54</v>
      </c>
      <c r="B1069" s="36">
        <v>-111.61499999999999</v>
      </c>
      <c r="C1069" s="36">
        <v>41.286000000000001</v>
      </c>
      <c r="D1069" s="37">
        <v>14</v>
      </c>
      <c r="E1069" s="37">
        <v>2003</v>
      </c>
      <c r="F1069" s="37">
        <v>7</v>
      </c>
      <c r="G1069" s="37">
        <v>12</v>
      </c>
      <c r="H1069" s="37">
        <v>1</v>
      </c>
      <c r="I1069" s="37">
        <v>54</v>
      </c>
      <c r="J1069" s="37">
        <v>40</v>
      </c>
      <c r="K1069" s="38">
        <v>0.05</v>
      </c>
      <c r="L1069" s="39">
        <v>0.01</v>
      </c>
      <c r="M1069" s="37" t="s">
        <v>2</v>
      </c>
      <c r="N1069" s="38">
        <f t="shared" si="17"/>
        <v>0.99271995054494411</v>
      </c>
      <c r="P1069" s="37"/>
    </row>
    <row r="1070" spans="1:16" x14ac:dyDescent="0.25">
      <c r="A1070" s="146">
        <v>3.09</v>
      </c>
      <c r="B1070" s="36">
        <v>-113.288</v>
      </c>
      <c r="C1070" s="36">
        <v>37.674999999999997</v>
      </c>
      <c r="D1070" s="37">
        <v>3</v>
      </c>
      <c r="E1070" s="37">
        <v>2003</v>
      </c>
      <c r="F1070" s="37">
        <v>8</v>
      </c>
      <c r="G1070" s="37">
        <v>3</v>
      </c>
      <c r="H1070" s="37">
        <v>5</v>
      </c>
      <c r="I1070" s="37">
        <v>16</v>
      </c>
      <c r="J1070" s="37">
        <v>35.6</v>
      </c>
      <c r="K1070" s="38">
        <v>0.11799999999999999</v>
      </c>
      <c r="L1070" s="39">
        <v>0.01</v>
      </c>
      <c r="M1070" s="37" t="s">
        <v>7</v>
      </c>
      <c r="N1070" s="38">
        <f t="shared" si="17"/>
        <v>0.96012165782702619</v>
      </c>
      <c r="P1070" s="37"/>
    </row>
    <row r="1071" spans="1:16" x14ac:dyDescent="0.25">
      <c r="A1071" s="146">
        <v>2.86</v>
      </c>
      <c r="B1071" s="36">
        <v>-111.49</v>
      </c>
      <c r="C1071" s="36">
        <v>42.405000000000001</v>
      </c>
      <c r="D1071" s="37">
        <v>1</v>
      </c>
      <c r="E1071" s="37">
        <v>2003</v>
      </c>
      <c r="F1071" s="37">
        <v>8</v>
      </c>
      <c r="G1071" s="37">
        <v>13</v>
      </c>
      <c r="H1071" s="37">
        <v>19</v>
      </c>
      <c r="I1071" s="37">
        <v>55</v>
      </c>
      <c r="J1071" s="37">
        <v>19.3</v>
      </c>
      <c r="K1071" s="38">
        <v>0.11799999999999999</v>
      </c>
      <c r="L1071" s="39">
        <v>0.01</v>
      </c>
      <c r="M1071" s="37" t="s">
        <v>7</v>
      </c>
      <c r="N1071" s="38">
        <f t="shared" si="17"/>
        <v>0.96012165782702619</v>
      </c>
      <c r="P1071" s="37"/>
    </row>
    <row r="1072" spans="1:16" x14ac:dyDescent="0.25">
      <c r="A1072" s="146">
        <v>3.06</v>
      </c>
      <c r="B1072" s="36">
        <v>-111.35899999999999</v>
      </c>
      <c r="C1072" s="36">
        <v>40.505000000000003</v>
      </c>
      <c r="D1072" s="37">
        <v>10</v>
      </c>
      <c r="E1072" s="37">
        <v>2003</v>
      </c>
      <c r="F1072" s="37">
        <v>8</v>
      </c>
      <c r="G1072" s="37">
        <v>28</v>
      </c>
      <c r="H1072" s="37">
        <v>21</v>
      </c>
      <c r="I1072" s="37">
        <v>38</v>
      </c>
      <c r="J1072" s="37">
        <v>20.9</v>
      </c>
      <c r="K1072" s="38">
        <v>0.11799999999999999</v>
      </c>
      <c r="L1072" s="39">
        <v>0.01</v>
      </c>
      <c r="M1072" s="37" t="s">
        <v>7</v>
      </c>
      <c r="N1072" s="38">
        <f t="shared" si="17"/>
        <v>0.96012165782702619</v>
      </c>
      <c r="P1072" s="37"/>
    </row>
    <row r="1073" spans="1:16" x14ac:dyDescent="0.25">
      <c r="A1073" s="146">
        <v>2.97</v>
      </c>
      <c r="B1073" s="36">
        <v>-111.524</v>
      </c>
      <c r="C1073" s="36">
        <v>39.027000000000001</v>
      </c>
      <c r="D1073" s="37">
        <v>1</v>
      </c>
      <c r="E1073" s="37">
        <v>2003</v>
      </c>
      <c r="F1073" s="37">
        <v>9</v>
      </c>
      <c r="G1073" s="37">
        <v>23</v>
      </c>
      <c r="H1073" s="37">
        <v>23</v>
      </c>
      <c r="I1073" s="37">
        <v>37</v>
      </c>
      <c r="J1073" s="37">
        <v>31.8</v>
      </c>
      <c r="K1073" s="38">
        <v>0.11799999999999999</v>
      </c>
      <c r="L1073" s="39">
        <v>0.01</v>
      </c>
      <c r="M1073" s="37" t="s">
        <v>7</v>
      </c>
      <c r="N1073" s="38">
        <f t="shared" si="17"/>
        <v>0.96012165782702619</v>
      </c>
      <c r="P1073" s="37"/>
    </row>
    <row r="1074" spans="1:16" x14ac:dyDescent="0.25">
      <c r="A1074" s="146">
        <v>3.3</v>
      </c>
      <c r="B1074" s="36">
        <v>-111.77500000000001</v>
      </c>
      <c r="C1074" s="36">
        <v>36.951999999999998</v>
      </c>
      <c r="D1074" s="37">
        <v>6</v>
      </c>
      <c r="E1074" s="37">
        <v>2003</v>
      </c>
      <c r="F1074" s="37">
        <v>11</v>
      </c>
      <c r="G1074" s="37">
        <v>7</v>
      </c>
      <c r="H1074" s="37">
        <v>6</v>
      </c>
      <c r="I1074" s="37">
        <v>52</v>
      </c>
      <c r="J1074" s="37">
        <v>56</v>
      </c>
      <c r="K1074" s="38">
        <v>0.11799999999999999</v>
      </c>
      <c r="L1074" s="39">
        <v>0.01</v>
      </c>
      <c r="M1074" s="37" t="s">
        <v>7</v>
      </c>
      <c r="N1074" s="38">
        <f t="shared" si="17"/>
        <v>0.96012165782702619</v>
      </c>
      <c r="P1074" s="37"/>
    </row>
    <row r="1075" spans="1:16" x14ac:dyDescent="0.25">
      <c r="A1075" s="146">
        <v>2.86</v>
      </c>
      <c r="B1075" s="36">
        <v>-112.666</v>
      </c>
      <c r="C1075" s="36">
        <v>38.192</v>
      </c>
      <c r="D1075" s="37">
        <v>0</v>
      </c>
      <c r="E1075" s="37">
        <v>2003</v>
      </c>
      <c r="F1075" s="37">
        <v>11</v>
      </c>
      <c r="G1075" s="37">
        <v>7</v>
      </c>
      <c r="H1075" s="37">
        <v>14</v>
      </c>
      <c r="I1075" s="37">
        <v>30</v>
      </c>
      <c r="J1075" s="37">
        <v>54.3</v>
      </c>
      <c r="K1075" s="38">
        <v>0.11799999999999999</v>
      </c>
      <c r="L1075" s="39">
        <v>0.01</v>
      </c>
      <c r="M1075" s="37" t="s">
        <v>7</v>
      </c>
      <c r="N1075" s="38">
        <f t="shared" si="17"/>
        <v>0.96012165782702619</v>
      </c>
      <c r="P1075" s="37"/>
    </row>
    <row r="1076" spans="1:16" x14ac:dyDescent="0.25">
      <c r="A1076" s="146">
        <v>3.09</v>
      </c>
      <c r="B1076" s="36">
        <v>-111.169</v>
      </c>
      <c r="C1076" s="36">
        <v>40.348999999999997</v>
      </c>
      <c r="D1076" s="37">
        <v>12</v>
      </c>
      <c r="E1076" s="37">
        <v>2003</v>
      </c>
      <c r="F1076" s="37">
        <v>11</v>
      </c>
      <c r="G1076" s="37">
        <v>17</v>
      </c>
      <c r="H1076" s="37">
        <v>23</v>
      </c>
      <c r="I1076" s="37">
        <v>18</v>
      </c>
      <c r="J1076" s="37">
        <v>52.2</v>
      </c>
      <c r="K1076" s="38">
        <v>0.11799999999999999</v>
      </c>
      <c r="L1076" s="39">
        <v>0.01</v>
      </c>
      <c r="M1076" s="37" t="s">
        <v>7</v>
      </c>
      <c r="N1076" s="38">
        <f t="shared" si="17"/>
        <v>0.96012165782702619</v>
      </c>
      <c r="P1076" s="37"/>
    </row>
    <row r="1077" spans="1:16" x14ac:dyDescent="0.25">
      <c r="A1077" s="146">
        <v>3.31</v>
      </c>
      <c r="B1077" s="36">
        <v>-112.501</v>
      </c>
      <c r="C1077" s="36">
        <v>38.453000000000003</v>
      </c>
      <c r="D1077" s="37">
        <v>1</v>
      </c>
      <c r="E1077" s="37">
        <v>2003</v>
      </c>
      <c r="F1077" s="37">
        <v>11</v>
      </c>
      <c r="G1077" s="37">
        <v>29</v>
      </c>
      <c r="H1077" s="37">
        <v>22</v>
      </c>
      <c r="I1077" s="37">
        <v>33</v>
      </c>
      <c r="J1077" s="37">
        <v>8.9</v>
      </c>
      <c r="K1077" s="38">
        <v>0.11799999999999999</v>
      </c>
      <c r="L1077" s="39">
        <v>0.01</v>
      </c>
      <c r="M1077" s="37" t="s">
        <v>7</v>
      </c>
      <c r="N1077" s="38">
        <f t="shared" si="17"/>
        <v>0.96012165782702619</v>
      </c>
      <c r="P1077" s="37"/>
    </row>
    <row r="1078" spans="1:16" x14ac:dyDescent="0.25">
      <c r="A1078" s="146">
        <v>3.14</v>
      </c>
      <c r="B1078" s="36">
        <v>-111.934</v>
      </c>
      <c r="C1078" s="36">
        <v>38.991</v>
      </c>
      <c r="D1078" s="37">
        <v>3</v>
      </c>
      <c r="E1078" s="37">
        <v>2003</v>
      </c>
      <c r="F1078" s="37">
        <v>12</v>
      </c>
      <c r="G1078" s="37">
        <v>26</v>
      </c>
      <c r="H1078" s="37">
        <v>0</v>
      </c>
      <c r="I1078" s="37">
        <v>33</v>
      </c>
      <c r="J1078" s="37">
        <v>6.2</v>
      </c>
      <c r="K1078" s="38">
        <v>0.11799999999999999</v>
      </c>
      <c r="L1078" s="39">
        <v>0.01</v>
      </c>
      <c r="M1078" s="37" t="s">
        <v>7</v>
      </c>
      <c r="N1078" s="38">
        <f t="shared" si="17"/>
        <v>0.96012165782702619</v>
      </c>
      <c r="P1078" s="37"/>
    </row>
    <row r="1079" spans="1:16" x14ac:dyDescent="0.25">
      <c r="A1079" s="146">
        <v>3.09</v>
      </c>
      <c r="B1079" s="36">
        <v>-110.56100000000001</v>
      </c>
      <c r="C1079" s="36">
        <v>38.323</v>
      </c>
      <c r="D1079" s="37">
        <v>4</v>
      </c>
      <c r="E1079" s="37">
        <v>2003</v>
      </c>
      <c r="F1079" s="37">
        <v>12</v>
      </c>
      <c r="G1079" s="37">
        <v>29</v>
      </c>
      <c r="H1079" s="37">
        <v>1</v>
      </c>
      <c r="I1079" s="37">
        <v>4</v>
      </c>
      <c r="J1079" s="37">
        <v>34</v>
      </c>
      <c r="K1079" s="38">
        <v>0.11799999999999999</v>
      </c>
      <c r="L1079" s="39">
        <v>0.01</v>
      </c>
      <c r="M1079" s="37" t="s">
        <v>7</v>
      </c>
      <c r="N1079" s="38">
        <f t="shared" si="17"/>
        <v>0.96012165782702619</v>
      </c>
      <c r="P1079" s="37"/>
    </row>
    <row r="1080" spans="1:16" x14ac:dyDescent="0.25">
      <c r="A1080" s="146">
        <v>2.87</v>
      </c>
      <c r="B1080" s="36">
        <v>-111.60299999999999</v>
      </c>
      <c r="C1080" s="36">
        <v>38.777000000000001</v>
      </c>
      <c r="D1080" s="37">
        <v>0</v>
      </c>
      <c r="E1080" s="37">
        <v>2004</v>
      </c>
      <c r="F1080" s="37">
        <v>2</v>
      </c>
      <c r="G1080" s="37">
        <v>12</v>
      </c>
      <c r="H1080" s="37">
        <v>3</v>
      </c>
      <c r="I1080" s="37">
        <v>17</v>
      </c>
      <c r="J1080" s="37">
        <v>53.4</v>
      </c>
      <c r="K1080" s="38">
        <v>0.11799999999999999</v>
      </c>
      <c r="L1080" s="39">
        <v>0.01</v>
      </c>
      <c r="M1080" s="37" t="s">
        <v>7</v>
      </c>
      <c r="N1080" s="38">
        <f t="shared" si="17"/>
        <v>0.96012165782702619</v>
      </c>
      <c r="P1080" s="37"/>
    </row>
    <row r="1081" spans="1:16" x14ac:dyDescent="0.25">
      <c r="A1081" s="146">
        <v>3.01</v>
      </c>
      <c r="B1081" s="36">
        <v>-111.821</v>
      </c>
      <c r="C1081" s="36">
        <v>41.997999999999998</v>
      </c>
      <c r="D1081" s="37">
        <v>1</v>
      </c>
      <c r="E1081" s="37">
        <v>2004</v>
      </c>
      <c r="F1081" s="37">
        <v>2</v>
      </c>
      <c r="G1081" s="37">
        <v>13</v>
      </c>
      <c r="H1081" s="37">
        <v>6</v>
      </c>
      <c r="I1081" s="37">
        <v>35</v>
      </c>
      <c r="J1081" s="37">
        <v>33</v>
      </c>
      <c r="K1081" s="38">
        <v>0.11799999999999999</v>
      </c>
      <c r="L1081" s="39">
        <v>0.01</v>
      </c>
      <c r="M1081" s="37" t="s">
        <v>7</v>
      </c>
      <c r="N1081" s="38">
        <f t="shared" si="17"/>
        <v>0.96012165782702619</v>
      </c>
      <c r="P1081" s="37"/>
    </row>
    <row r="1082" spans="1:16" x14ac:dyDescent="0.25">
      <c r="A1082" s="146">
        <v>2.98</v>
      </c>
      <c r="B1082" s="36">
        <v>-111.364</v>
      </c>
      <c r="C1082" s="36">
        <v>40.499000000000002</v>
      </c>
      <c r="D1082" s="37">
        <v>10</v>
      </c>
      <c r="E1082" s="37">
        <v>2004</v>
      </c>
      <c r="F1082" s="37">
        <v>2</v>
      </c>
      <c r="G1082" s="37">
        <v>17</v>
      </c>
      <c r="H1082" s="37">
        <v>1</v>
      </c>
      <c r="I1082" s="37">
        <v>2</v>
      </c>
      <c r="J1082" s="37">
        <v>59.9</v>
      </c>
      <c r="K1082" s="38">
        <v>0.11799999999999999</v>
      </c>
      <c r="L1082" s="39">
        <v>0.01</v>
      </c>
      <c r="M1082" s="37" t="s">
        <v>7</v>
      </c>
      <c r="N1082" s="38">
        <f t="shared" si="17"/>
        <v>0.96012165782702619</v>
      </c>
      <c r="P1082" s="37"/>
    </row>
    <row r="1083" spans="1:16" x14ac:dyDescent="0.25">
      <c r="A1083" s="146">
        <v>3.21</v>
      </c>
      <c r="B1083" s="36">
        <v>-112.035</v>
      </c>
      <c r="C1083" s="36">
        <v>39.210999999999999</v>
      </c>
      <c r="D1083" s="37">
        <v>0</v>
      </c>
      <c r="E1083" s="37">
        <v>2004</v>
      </c>
      <c r="F1083" s="37">
        <v>2</v>
      </c>
      <c r="G1083" s="37">
        <v>23</v>
      </c>
      <c r="H1083" s="37">
        <v>9</v>
      </c>
      <c r="I1083" s="37">
        <v>20</v>
      </c>
      <c r="J1083" s="37">
        <v>19.899999999999999</v>
      </c>
      <c r="K1083" s="38">
        <v>0.11799999999999999</v>
      </c>
      <c r="L1083" s="39">
        <v>0.01</v>
      </c>
      <c r="M1083" s="37" t="s">
        <v>7</v>
      </c>
      <c r="N1083" s="38">
        <f t="shared" si="17"/>
        <v>0.96012165782702619</v>
      </c>
      <c r="P1083" s="37"/>
    </row>
    <row r="1084" spans="1:16" x14ac:dyDescent="0.25">
      <c r="A1084" s="146">
        <v>3.52</v>
      </c>
      <c r="B1084" s="36">
        <v>-111.818</v>
      </c>
      <c r="C1084" s="36">
        <v>41.997999999999998</v>
      </c>
      <c r="D1084" s="37">
        <v>1</v>
      </c>
      <c r="E1084" s="37">
        <v>2004</v>
      </c>
      <c r="F1084" s="37">
        <v>2</v>
      </c>
      <c r="G1084" s="37">
        <v>25</v>
      </c>
      <c r="H1084" s="37">
        <v>0</v>
      </c>
      <c r="I1084" s="37">
        <v>41</v>
      </c>
      <c r="J1084" s="37">
        <v>3.6</v>
      </c>
      <c r="K1084" s="38">
        <v>0.11799999999999999</v>
      </c>
      <c r="L1084" s="39">
        <v>0.01</v>
      </c>
      <c r="M1084" s="37" t="s">
        <v>7</v>
      </c>
      <c r="N1084" s="38">
        <f t="shared" si="17"/>
        <v>0.96012165782702619</v>
      </c>
      <c r="P1084" s="37"/>
    </row>
    <row r="1085" spans="1:16" x14ac:dyDescent="0.25">
      <c r="A1085" s="146">
        <v>2.91</v>
      </c>
      <c r="B1085" s="36">
        <v>-111.55</v>
      </c>
      <c r="C1085" s="36">
        <v>42.390999999999998</v>
      </c>
      <c r="D1085" s="37">
        <v>3</v>
      </c>
      <c r="E1085" s="37">
        <v>2004</v>
      </c>
      <c r="F1085" s="37">
        <v>3</v>
      </c>
      <c r="G1085" s="37">
        <v>16</v>
      </c>
      <c r="H1085" s="37">
        <v>8</v>
      </c>
      <c r="I1085" s="37">
        <v>14</v>
      </c>
      <c r="J1085" s="37">
        <v>24.7</v>
      </c>
      <c r="K1085" s="38">
        <v>0.11799999999999999</v>
      </c>
      <c r="L1085" s="39">
        <v>0.01</v>
      </c>
      <c r="M1085" s="37" t="s">
        <v>7</v>
      </c>
      <c r="N1085" s="38">
        <f t="shared" si="17"/>
        <v>0.96012165782702619</v>
      </c>
      <c r="P1085" s="37"/>
    </row>
    <row r="1086" spans="1:16" x14ac:dyDescent="0.25">
      <c r="A1086" s="146">
        <v>3</v>
      </c>
      <c r="B1086" s="36">
        <v>-112.322</v>
      </c>
      <c r="C1086" s="36">
        <v>38.325000000000003</v>
      </c>
      <c r="D1086" s="37">
        <v>0</v>
      </c>
      <c r="E1086" s="37">
        <v>2004</v>
      </c>
      <c r="F1086" s="37">
        <v>3</v>
      </c>
      <c r="G1086" s="37">
        <v>17</v>
      </c>
      <c r="H1086" s="37">
        <v>19</v>
      </c>
      <c r="I1086" s="37">
        <v>36</v>
      </c>
      <c r="J1086" s="37">
        <v>34.299999999999997</v>
      </c>
      <c r="K1086" s="38">
        <v>0.11799999999999999</v>
      </c>
      <c r="L1086" s="39">
        <v>0.01</v>
      </c>
      <c r="M1086" s="37" t="s">
        <v>7</v>
      </c>
      <c r="N1086" s="38">
        <f t="shared" si="17"/>
        <v>0.96012165782702619</v>
      </c>
      <c r="P1086" s="37"/>
    </row>
    <row r="1087" spans="1:16" x14ac:dyDescent="0.25">
      <c r="A1087" s="146">
        <v>3.5</v>
      </c>
      <c r="B1087" s="36">
        <v>-111.937</v>
      </c>
      <c r="C1087" s="36">
        <v>39.654000000000003</v>
      </c>
      <c r="D1087" s="37">
        <v>0</v>
      </c>
      <c r="E1087" s="37">
        <v>2004</v>
      </c>
      <c r="F1087" s="37">
        <v>3</v>
      </c>
      <c r="G1087" s="37">
        <v>18</v>
      </c>
      <c r="H1087" s="37">
        <v>14</v>
      </c>
      <c r="I1087" s="37">
        <v>58</v>
      </c>
      <c r="J1087" s="37">
        <v>32</v>
      </c>
      <c r="K1087" s="38">
        <v>0.11799999999999999</v>
      </c>
      <c r="L1087" s="39">
        <v>0.01</v>
      </c>
      <c r="M1087" s="37" t="s">
        <v>7</v>
      </c>
      <c r="N1087" s="38">
        <f t="shared" si="17"/>
        <v>0.96012165782702619</v>
      </c>
      <c r="P1087" s="37"/>
    </row>
    <row r="1088" spans="1:16" x14ac:dyDescent="0.25">
      <c r="A1088" s="146">
        <v>2.96</v>
      </c>
      <c r="B1088" s="36">
        <v>-112.254</v>
      </c>
      <c r="C1088" s="36">
        <v>38.298000000000002</v>
      </c>
      <c r="D1088" s="37">
        <v>2</v>
      </c>
      <c r="E1088" s="37">
        <v>2004</v>
      </c>
      <c r="F1088" s="37">
        <v>4</v>
      </c>
      <c r="G1088" s="37">
        <v>23</v>
      </c>
      <c r="H1088" s="37">
        <v>5</v>
      </c>
      <c r="I1088" s="37">
        <v>25</v>
      </c>
      <c r="J1088" s="37">
        <v>16.899999999999999</v>
      </c>
      <c r="K1088" s="38">
        <v>0.11799999999999999</v>
      </c>
      <c r="L1088" s="39">
        <v>0.01</v>
      </c>
      <c r="M1088" s="37" t="s">
        <v>7</v>
      </c>
      <c r="N1088" s="38">
        <f t="shared" si="17"/>
        <v>0.96012165782702619</v>
      </c>
      <c r="P1088" s="37"/>
    </row>
    <row r="1089" spans="1:16" x14ac:dyDescent="0.25">
      <c r="A1089" s="146">
        <v>2.89</v>
      </c>
      <c r="B1089" s="36">
        <v>-112.36199999999999</v>
      </c>
      <c r="C1089" s="36">
        <v>41.892000000000003</v>
      </c>
      <c r="D1089" s="37">
        <v>1</v>
      </c>
      <c r="E1089" s="37">
        <v>2004</v>
      </c>
      <c r="F1089" s="37">
        <v>5</v>
      </c>
      <c r="G1089" s="37">
        <v>15</v>
      </c>
      <c r="H1089" s="37">
        <v>9</v>
      </c>
      <c r="I1089" s="37">
        <v>14</v>
      </c>
      <c r="J1089" s="37">
        <v>59.5</v>
      </c>
      <c r="K1089" s="38">
        <v>0.11799999999999999</v>
      </c>
      <c r="L1089" s="39">
        <v>0.01</v>
      </c>
      <c r="M1089" s="37" t="s">
        <v>7</v>
      </c>
      <c r="N1089" s="38">
        <f t="shared" si="17"/>
        <v>0.96012165782702619</v>
      </c>
      <c r="P1089" s="37"/>
    </row>
    <row r="1090" spans="1:16" x14ac:dyDescent="0.25">
      <c r="A1090" s="146">
        <v>3.04</v>
      </c>
      <c r="B1090" s="36">
        <v>-111.976</v>
      </c>
      <c r="C1090" s="36">
        <v>39.738</v>
      </c>
      <c r="D1090" s="37">
        <v>1</v>
      </c>
      <c r="E1090" s="37">
        <v>2004</v>
      </c>
      <c r="F1090" s="37">
        <v>5</v>
      </c>
      <c r="G1090" s="37">
        <v>31</v>
      </c>
      <c r="H1090" s="37">
        <v>2</v>
      </c>
      <c r="I1090" s="37">
        <v>19</v>
      </c>
      <c r="J1090" s="37">
        <v>46.7</v>
      </c>
      <c r="K1090" s="38">
        <v>0.11799999999999999</v>
      </c>
      <c r="L1090" s="39">
        <v>0.01</v>
      </c>
      <c r="M1090" s="37" t="s">
        <v>7</v>
      </c>
      <c r="N1090" s="38">
        <f t="shared" ref="N1090:N1153" si="18">EXP(-($D$1531^2*K1090^2)/2)</f>
        <v>0.96012165782702619</v>
      </c>
      <c r="P1090" s="37"/>
    </row>
    <row r="1091" spans="1:16" x14ac:dyDescent="0.25">
      <c r="A1091" s="146">
        <v>3.23</v>
      </c>
      <c r="B1091" s="36">
        <v>-111.355</v>
      </c>
      <c r="C1091" s="36">
        <v>42.15</v>
      </c>
      <c r="D1091" s="37">
        <v>6</v>
      </c>
      <c r="E1091" s="37">
        <v>2004</v>
      </c>
      <c r="F1091" s="37">
        <v>6</v>
      </c>
      <c r="G1091" s="37">
        <v>4</v>
      </c>
      <c r="H1091" s="37">
        <v>8</v>
      </c>
      <c r="I1091" s="37">
        <v>41</v>
      </c>
      <c r="J1091" s="37">
        <v>46.8</v>
      </c>
      <c r="K1091" s="38">
        <v>0.11799999999999999</v>
      </c>
      <c r="L1091" s="39">
        <v>0.01</v>
      </c>
      <c r="M1091" s="37" t="s">
        <v>7</v>
      </c>
      <c r="N1091" s="38">
        <f t="shared" si="18"/>
        <v>0.96012165782702619</v>
      </c>
      <c r="P1091" s="37"/>
    </row>
    <row r="1092" spans="1:16" x14ac:dyDescent="0.25">
      <c r="A1092" s="146">
        <v>2.87</v>
      </c>
      <c r="B1092" s="36">
        <v>-112.533</v>
      </c>
      <c r="C1092" s="36">
        <v>38.703000000000003</v>
      </c>
      <c r="D1092" s="37">
        <v>0</v>
      </c>
      <c r="E1092" s="37">
        <v>2004</v>
      </c>
      <c r="F1092" s="37">
        <v>8</v>
      </c>
      <c r="G1092" s="37">
        <v>4</v>
      </c>
      <c r="H1092" s="37">
        <v>20</v>
      </c>
      <c r="I1092" s="37">
        <v>58</v>
      </c>
      <c r="J1092" s="37">
        <v>16.8</v>
      </c>
      <c r="K1092" s="38">
        <v>0.11799999999999999</v>
      </c>
      <c r="L1092" s="39">
        <v>0.01</v>
      </c>
      <c r="M1092" s="37" t="s">
        <v>7</v>
      </c>
      <c r="N1092" s="38">
        <f t="shared" si="18"/>
        <v>0.96012165782702619</v>
      </c>
      <c r="P1092" s="37"/>
    </row>
    <row r="1093" spans="1:16" x14ac:dyDescent="0.25">
      <c r="A1093" s="146">
        <v>3.1</v>
      </c>
      <c r="B1093" s="36">
        <v>-112.084</v>
      </c>
      <c r="C1093" s="36">
        <v>42.14</v>
      </c>
      <c r="D1093" s="37">
        <v>10</v>
      </c>
      <c r="E1093" s="37">
        <v>2004</v>
      </c>
      <c r="F1093" s="37">
        <v>10</v>
      </c>
      <c r="G1093" s="37">
        <v>21</v>
      </c>
      <c r="H1093" s="37">
        <v>12</v>
      </c>
      <c r="I1093" s="37">
        <v>38</v>
      </c>
      <c r="J1093" s="37">
        <v>9.1</v>
      </c>
      <c r="K1093" s="38">
        <v>0.11799999999999999</v>
      </c>
      <c r="L1093" s="39">
        <v>0.01</v>
      </c>
      <c r="M1093" s="37" t="s">
        <v>7</v>
      </c>
      <c r="N1093" s="38">
        <f t="shared" si="18"/>
        <v>0.96012165782702619</v>
      </c>
      <c r="P1093" s="37"/>
    </row>
    <row r="1094" spans="1:16" x14ac:dyDescent="0.25">
      <c r="A1094" s="146">
        <v>2.91</v>
      </c>
      <c r="B1094" s="36">
        <v>-112.47799999999999</v>
      </c>
      <c r="C1094" s="36">
        <v>37.994999999999997</v>
      </c>
      <c r="D1094" s="37">
        <v>0</v>
      </c>
      <c r="E1094" s="37">
        <v>2004</v>
      </c>
      <c r="F1094" s="37">
        <v>12</v>
      </c>
      <c r="G1094" s="37">
        <v>6</v>
      </c>
      <c r="H1094" s="37">
        <v>6</v>
      </c>
      <c r="I1094" s="37">
        <v>38</v>
      </c>
      <c r="J1094" s="37">
        <v>24.4</v>
      </c>
      <c r="K1094" s="38">
        <v>0.11799999999999999</v>
      </c>
      <c r="L1094" s="39">
        <v>0.01</v>
      </c>
      <c r="M1094" s="37" t="s">
        <v>7</v>
      </c>
      <c r="N1094" s="38">
        <f t="shared" si="18"/>
        <v>0.96012165782702619</v>
      </c>
      <c r="P1094" s="37"/>
    </row>
    <row r="1095" spans="1:16" x14ac:dyDescent="0.25">
      <c r="A1095" s="146">
        <v>3.49</v>
      </c>
      <c r="B1095" s="36">
        <v>-113.13</v>
      </c>
      <c r="C1095" s="36">
        <v>37.762999999999998</v>
      </c>
      <c r="D1095" s="37">
        <v>5</v>
      </c>
      <c r="E1095" s="37">
        <v>2004</v>
      </c>
      <c r="F1095" s="37">
        <v>12</v>
      </c>
      <c r="G1095" s="37">
        <v>18</v>
      </c>
      <c r="H1095" s="37">
        <v>17</v>
      </c>
      <c r="I1095" s="37">
        <v>38</v>
      </c>
      <c r="J1095" s="37">
        <v>58.2</v>
      </c>
      <c r="K1095" s="38">
        <v>0.11799999999999999</v>
      </c>
      <c r="L1095" s="39">
        <v>0.01</v>
      </c>
      <c r="M1095" s="37" t="s">
        <v>7</v>
      </c>
      <c r="N1095" s="38">
        <f t="shared" si="18"/>
        <v>0.96012165782702619</v>
      </c>
      <c r="P1095" s="37"/>
    </row>
    <row r="1096" spans="1:16" x14ac:dyDescent="0.25">
      <c r="A1096" s="146">
        <v>3.09</v>
      </c>
      <c r="B1096" s="36">
        <v>-111.41</v>
      </c>
      <c r="C1096" s="36">
        <v>42.444000000000003</v>
      </c>
      <c r="D1096" s="37">
        <v>0</v>
      </c>
      <c r="E1096" s="37">
        <v>2005</v>
      </c>
      <c r="F1096" s="37">
        <v>2</v>
      </c>
      <c r="G1096" s="37">
        <v>1</v>
      </c>
      <c r="H1096" s="37">
        <v>12</v>
      </c>
      <c r="I1096" s="37">
        <v>34</v>
      </c>
      <c r="J1096" s="37">
        <v>8.5</v>
      </c>
      <c r="K1096" s="38">
        <v>0.11799999999999999</v>
      </c>
      <c r="L1096" s="39">
        <v>0.01</v>
      </c>
      <c r="M1096" s="37" t="s">
        <v>7</v>
      </c>
      <c r="N1096" s="38">
        <f t="shared" si="18"/>
        <v>0.96012165782702619</v>
      </c>
      <c r="P1096" s="37"/>
    </row>
    <row r="1097" spans="1:16" x14ac:dyDescent="0.25">
      <c r="A1097" s="146">
        <v>3.15</v>
      </c>
      <c r="B1097" s="36">
        <v>-111.907</v>
      </c>
      <c r="C1097" s="36">
        <v>39.512</v>
      </c>
      <c r="D1097" s="37">
        <v>0</v>
      </c>
      <c r="E1097" s="37">
        <v>2005</v>
      </c>
      <c r="F1097" s="37">
        <v>3</v>
      </c>
      <c r="G1097" s="37">
        <v>14</v>
      </c>
      <c r="H1097" s="37">
        <v>5</v>
      </c>
      <c r="I1097" s="37">
        <v>33</v>
      </c>
      <c r="J1097" s="37">
        <v>27.4</v>
      </c>
      <c r="K1097" s="38">
        <v>0.11799999999999999</v>
      </c>
      <c r="L1097" s="39">
        <v>0.01</v>
      </c>
      <c r="M1097" s="37" t="s">
        <v>7</v>
      </c>
      <c r="N1097" s="38">
        <f t="shared" si="18"/>
        <v>0.96012165782702619</v>
      </c>
      <c r="P1097" s="37"/>
    </row>
    <row r="1098" spans="1:16" x14ac:dyDescent="0.25">
      <c r="A1098" s="146">
        <v>2.9</v>
      </c>
      <c r="B1098" s="36">
        <v>-112.562</v>
      </c>
      <c r="C1098" s="36">
        <v>41.912999999999997</v>
      </c>
      <c r="D1098" s="37">
        <v>7</v>
      </c>
      <c r="E1098" s="37">
        <v>2005</v>
      </c>
      <c r="F1098" s="37">
        <v>3</v>
      </c>
      <c r="G1098" s="37">
        <v>31</v>
      </c>
      <c r="H1098" s="37">
        <v>13</v>
      </c>
      <c r="I1098" s="37">
        <v>31</v>
      </c>
      <c r="J1098" s="37">
        <v>47.4</v>
      </c>
      <c r="K1098" s="38">
        <v>0.11799999999999999</v>
      </c>
      <c r="L1098" s="39">
        <v>0.01</v>
      </c>
      <c r="M1098" s="37" t="s">
        <v>7</v>
      </c>
      <c r="N1098" s="38">
        <f t="shared" si="18"/>
        <v>0.96012165782702619</v>
      </c>
      <c r="P1098" s="37"/>
    </row>
    <row r="1099" spans="1:16" x14ac:dyDescent="0.25">
      <c r="A1099" s="146">
        <v>2.98</v>
      </c>
      <c r="B1099" s="36">
        <v>-111.066</v>
      </c>
      <c r="C1099" s="36">
        <v>37.593000000000004</v>
      </c>
      <c r="D1099" s="37">
        <v>6</v>
      </c>
      <c r="E1099" s="37">
        <v>2005</v>
      </c>
      <c r="F1099" s="37">
        <v>4</v>
      </c>
      <c r="G1099" s="37">
        <v>8</v>
      </c>
      <c r="H1099" s="37">
        <v>3</v>
      </c>
      <c r="I1099" s="37">
        <v>45</v>
      </c>
      <c r="J1099" s="37">
        <v>33.200000000000003</v>
      </c>
      <c r="K1099" s="38">
        <v>0.11799999999999999</v>
      </c>
      <c r="L1099" s="39">
        <v>0.01</v>
      </c>
      <c r="M1099" s="37" t="s">
        <v>7</v>
      </c>
      <c r="N1099" s="38">
        <f t="shared" si="18"/>
        <v>0.96012165782702619</v>
      </c>
      <c r="P1099" s="37"/>
    </row>
    <row r="1100" spans="1:16" x14ac:dyDescent="0.25">
      <c r="A1100" s="146">
        <v>2.86</v>
      </c>
      <c r="B1100" s="36">
        <v>-111.497</v>
      </c>
      <c r="C1100" s="36">
        <v>41.823</v>
      </c>
      <c r="D1100" s="37">
        <v>2</v>
      </c>
      <c r="E1100" s="37">
        <v>2005</v>
      </c>
      <c r="F1100" s="37">
        <v>4</v>
      </c>
      <c r="G1100" s="37">
        <v>17</v>
      </c>
      <c r="H1100" s="37">
        <v>15</v>
      </c>
      <c r="I1100" s="37">
        <v>40</v>
      </c>
      <c r="J1100" s="37">
        <v>16.3</v>
      </c>
      <c r="K1100" s="38">
        <v>0.11799999999999999</v>
      </c>
      <c r="L1100" s="39">
        <v>0.01</v>
      </c>
      <c r="M1100" s="37" t="s">
        <v>7</v>
      </c>
      <c r="N1100" s="38">
        <f t="shared" si="18"/>
        <v>0.96012165782702619</v>
      </c>
      <c r="P1100" s="37"/>
    </row>
    <row r="1101" spans="1:16" x14ac:dyDescent="0.25">
      <c r="A1101" s="146">
        <v>2.94</v>
      </c>
      <c r="B1101" s="36">
        <v>-111.767</v>
      </c>
      <c r="C1101" s="36">
        <v>38.691000000000003</v>
      </c>
      <c r="D1101" s="37">
        <v>9</v>
      </c>
      <c r="E1101" s="37">
        <v>2005</v>
      </c>
      <c r="F1101" s="37">
        <v>4</v>
      </c>
      <c r="G1101" s="37">
        <v>19</v>
      </c>
      <c r="H1101" s="37">
        <v>7</v>
      </c>
      <c r="I1101" s="37">
        <v>46</v>
      </c>
      <c r="J1101" s="37">
        <v>13.5</v>
      </c>
      <c r="K1101" s="38">
        <v>0.11799999999999999</v>
      </c>
      <c r="L1101" s="39">
        <v>0.01</v>
      </c>
      <c r="M1101" s="37" t="s">
        <v>7</v>
      </c>
      <c r="N1101" s="38">
        <f t="shared" si="18"/>
        <v>0.96012165782702619</v>
      </c>
      <c r="P1101" s="37"/>
    </row>
    <row r="1102" spans="1:16" x14ac:dyDescent="0.25">
      <c r="A1102" s="146">
        <v>3.44</v>
      </c>
      <c r="B1102" s="36">
        <v>-111.09</v>
      </c>
      <c r="C1102" s="36">
        <v>41.424999999999997</v>
      </c>
      <c r="D1102" s="37">
        <v>1</v>
      </c>
      <c r="E1102" s="37">
        <v>2005</v>
      </c>
      <c r="F1102" s="37">
        <v>5</v>
      </c>
      <c r="G1102" s="37">
        <v>18</v>
      </c>
      <c r="H1102" s="37">
        <v>19</v>
      </c>
      <c r="I1102" s="37">
        <v>21</v>
      </c>
      <c r="J1102" s="37">
        <v>46.6</v>
      </c>
      <c r="K1102" s="38">
        <v>0.11799999999999999</v>
      </c>
      <c r="L1102" s="39">
        <v>0.01</v>
      </c>
      <c r="M1102" s="37" t="s">
        <v>7</v>
      </c>
      <c r="N1102" s="38">
        <f t="shared" si="18"/>
        <v>0.96012165782702619</v>
      </c>
      <c r="P1102" s="37"/>
    </row>
    <row r="1103" spans="1:16" x14ac:dyDescent="0.25">
      <c r="A1103" s="146">
        <v>2.92</v>
      </c>
      <c r="B1103" s="36">
        <v>-112.23399999999999</v>
      </c>
      <c r="C1103" s="36">
        <v>39.204999999999998</v>
      </c>
      <c r="D1103" s="37">
        <v>4</v>
      </c>
      <c r="E1103" s="37">
        <v>2005</v>
      </c>
      <c r="F1103" s="37">
        <v>6</v>
      </c>
      <c r="G1103" s="37">
        <v>12</v>
      </c>
      <c r="H1103" s="37">
        <v>9</v>
      </c>
      <c r="I1103" s="37">
        <v>8</v>
      </c>
      <c r="J1103" s="37">
        <v>54.8</v>
      </c>
      <c r="K1103" s="38">
        <v>0.11799999999999999</v>
      </c>
      <c r="L1103" s="39">
        <v>0.01</v>
      </c>
      <c r="M1103" s="37" t="s">
        <v>7</v>
      </c>
      <c r="N1103" s="38">
        <f t="shared" si="18"/>
        <v>0.96012165782702619</v>
      </c>
      <c r="P1103" s="37"/>
    </row>
    <row r="1104" spans="1:16" x14ac:dyDescent="0.25">
      <c r="A1104" s="146">
        <v>2.86</v>
      </c>
      <c r="B1104" s="36">
        <v>-112.309</v>
      </c>
      <c r="C1104" s="36">
        <v>36.988999999999997</v>
      </c>
      <c r="D1104" s="37">
        <v>8</v>
      </c>
      <c r="E1104" s="37">
        <v>2005</v>
      </c>
      <c r="F1104" s="37">
        <v>6</v>
      </c>
      <c r="G1104" s="37">
        <v>27</v>
      </c>
      <c r="H1104" s="37">
        <v>22</v>
      </c>
      <c r="I1104" s="37">
        <v>43</v>
      </c>
      <c r="J1104" s="37">
        <v>45.3</v>
      </c>
      <c r="K1104" s="38">
        <v>0.11799999999999999</v>
      </c>
      <c r="L1104" s="39">
        <v>0.01</v>
      </c>
      <c r="M1104" s="37" t="s">
        <v>7</v>
      </c>
      <c r="N1104" s="38">
        <f t="shared" si="18"/>
        <v>0.96012165782702619</v>
      </c>
      <c r="P1104" s="37"/>
    </row>
    <row r="1105" spans="1:16" x14ac:dyDescent="0.25">
      <c r="A1105" s="146">
        <v>3.02</v>
      </c>
      <c r="B1105" s="36">
        <v>-112.352</v>
      </c>
      <c r="C1105" s="36">
        <v>36.959000000000003</v>
      </c>
      <c r="D1105" s="37">
        <v>9</v>
      </c>
      <c r="E1105" s="37">
        <v>2005</v>
      </c>
      <c r="F1105" s="37">
        <v>7</v>
      </c>
      <c r="G1105" s="37">
        <v>12</v>
      </c>
      <c r="H1105" s="37">
        <v>23</v>
      </c>
      <c r="I1105" s="37">
        <v>32</v>
      </c>
      <c r="J1105" s="37">
        <v>41.4</v>
      </c>
      <c r="K1105" s="38">
        <v>0.11799999999999999</v>
      </c>
      <c r="L1105" s="39">
        <v>0.01</v>
      </c>
      <c r="M1105" s="37" t="s">
        <v>7</v>
      </c>
      <c r="N1105" s="38">
        <f t="shared" si="18"/>
        <v>0.96012165782702619</v>
      </c>
      <c r="P1105" s="37"/>
    </row>
    <row r="1106" spans="1:16" x14ac:dyDescent="0.25">
      <c r="A1106" s="146">
        <v>3.5</v>
      </c>
      <c r="B1106" s="36">
        <v>-111.63200000000001</v>
      </c>
      <c r="C1106" s="36">
        <v>41.883000000000003</v>
      </c>
      <c r="D1106" s="37">
        <v>11</v>
      </c>
      <c r="E1106" s="37">
        <v>2005</v>
      </c>
      <c r="F1106" s="37">
        <v>7</v>
      </c>
      <c r="G1106" s="37">
        <v>23</v>
      </c>
      <c r="H1106" s="37">
        <v>5</v>
      </c>
      <c r="I1106" s="37">
        <v>37</v>
      </c>
      <c r="J1106" s="37">
        <v>47.7</v>
      </c>
      <c r="K1106" s="38">
        <v>0.11799999999999999</v>
      </c>
      <c r="L1106" s="39">
        <v>0.01</v>
      </c>
      <c r="M1106" s="37" t="s">
        <v>7</v>
      </c>
      <c r="N1106" s="38">
        <f t="shared" si="18"/>
        <v>0.96012165782702619</v>
      </c>
      <c r="P1106" s="37"/>
    </row>
    <row r="1107" spans="1:16" x14ac:dyDescent="0.25">
      <c r="A1107" s="146">
        <v>3</v>
      </c>
      <c r="B1107" s="36">
        <v>-111.599</v>
      </c>
      <c r="C1107" s="36">
        <v>40.639000000000003</v>
      </c>
      <c r="D1107" s="37">
        <v>9</v>
      </c>
      <c r="E1107" s="37">
        <v>2005</v>
      </c>
      <c r="F1107" s="37">
        <v>8</v>
      </c>
      <c r="G1107" s="37">
        <v>16</v>
      </c>
      <c r="H1107" s="37">
        <v>9</v>
      </c>
      <c r="I1107" s="37">
        <v>54</v>
      </c>
      <c r="J1107" s="37">
        <v>5.2</v>
      </c>
      <c r="K1107" s="38">
        <v>0.11799999999999999</v>
      </c>
      <c r="L1107" s="39">
        <v>0.01</v>
      </c>
      <c r="M1107" s="37" t="s">
        <v>7</v>
      </c>
      <c r="N1107" s="38">
        <f t="shared" si="18"/>
        <v>0.96012165782702619</v>
      </c>
      <c r="P1107" s="37"/>
    </row>
    <row r="1108" spans="1:16" x14ac:dyDescent="0.25">
      <c r="A1108" s="146">
        <v>3.34</v>
      </c>
      <c r="B1108" s="36">
        <v>-111.794</v>
      </c>
      <c r="C1108" s="36">
        <v>37.914999999999999</v>
      </c>
      <c r="D1108" s="37">
        <v>1</v>
      </c>
      <c r="E1108" s="37">
        <v>2005</v>
      </c>
      <c r="F1108" s="37">
        <v>8</v>
      </c>
      <c r="G1108" s="37">
        <v>20</v>
      </c>
      <c r="H1108" s="37">
        <v>12</v>
      </c>
      <c r="I1108" s="37">
        <v>21</v>
      </c>
      <c r="J1108" s="37">
        <v>15.2</v>
      </c>
      <c r="K1108" s="38">
        <v>0.11799999999999999</v>
      </c>
      <c r="L1108" s="39">
        <v>0.01</v>
      </c>
      <c r="M1108" s="37" t="s">
        <v>7</v>
      </c>
      <c r="N1108" s="38">
        <f t="shared" si="18"/>
        <v>0.96012165782702619</v>
      </c>
      <c r="P1108" s="37"/>
    </row>
    <row r="1109" spans="1:16" x14ac:dyDescent="0.25">
      <c r="A1109" s="146">
        <v>3.18</v>
      </c>
      <c r="B1109" s="36">
        <v>-111.357</v>
      </c>
      <c r="C1109" s="36">
        <v>41.021999999999998</v>
      </c>
      <c r="D1109" s="37">
        <v>7</v>
      </c>
      <c r="E1109" s="37">
        <v>2005</v>
      </c>
      <c r="F1109" s="37">
        <v>9</v>
      </c>
      <c r="G1109" s="37">
        <v>5</v>
      </c>
      <c r="H1109" s="37">
        <v>9</v>
      </c>
      <c r="I1109" s="37">
        <v>31</v>
      </c>
      <c r="J1109" s="37">
        <v>55.1</v>
      </c>
      <c r="K1109" s="38">
        <v>0.11799999999999999</v>
      </c>
      <c r="L1109" s="39">
        <v>0.01</v>
      </c>
      <c r="M1109" s="37" t="s">
        <v>7</v>
      </c>
      <c r="N1109" s="38">
        <f t="shared" si="18"/>
        <v>0.96012165782702619</v>
      </c>
      <c r="P1109" s="37"/>
    </row>
    <row r="1110" spans="1:16" x14ac:dyDescent="0.25">
      <c r="A1110" s="146">
        <v>3.1</v>
      </c>
      <c r="B1110" s="36">
        <v>-112.702</v>
      </c>
      <c r="C1110" s="36">
        <v>38.616999999999997</v>
      </c>
      <c r="D1110" s="37">
        <v>9</v>
      </c>
      <c r="E1110" s="37">
        <v>2005</v>
      </c>
      <c r="F1110" s="37">
        <v>9</v>
      </c>
      <c r="G1110" s="37">
        <v>9</v>
      </c>
      <c r="H1110" s="37">
        <v>17</v>
      </c>
      <c r="I1110" s="37">
        <v>36</v>
      </c>
      <c r="J1110" s="37">
        <v>20.9</v>
      </c>
      <c r="K1110" s="38">
        <v>0.11799999999999999</v>
      </c>
      <c r="L1110" s="39">
        <v>0.01</v>
      </c>
      <c r="M1110" s="37" t="s">
        <v>7</v>
      </c>
      <c r="N1110" s="38">
        <f t="shared" si="18"/>
        <v>0.96012165782702619</v>
      </c>
      <c r="P1110" s="37"/>
    </row>
    <row r="1111" spans="1:16" x14ac:dyDescent="0.25">
      <c r="A1111" s="146">
        <v>3.3</v>
      </c>
      <c r="B1111" s="36">
        <v>-112.318</v>
      </c>
      <c r="C1111" s="36">
        <v>37.529000000000003</v>
      </c>
      <c r="D1111" s="37">
        <v>1</v>
      </c>
      <c r="E1111" s="37">
        <v>2005</v>
      </c>
      <c r="F1111" s="37">
        <v>9</v>
      </c>
      <c r="G1111" s="37">
        <v>20</v>
      </c>
      <c r="H1111" s="37">
        <v>6</v>
      </c>
      <c r="I1111" s="37">
        <v>53</v>
      </c>
      <c r="J1111" s="37">
        <v>32</v>
      </c>
      <c r="K1111" s="38">
        <v>0.11799999999999999</v>
      </c>
      <c r="L1111" s="39">
        <v>0.01</v>
      </c>
      <c r="M1111" s="37" t="s">
        <v>7</v>
      </c>
      <c r="N1111" s="38">
        <f t="shared" si="18"/>
        <v>0.96012165782702619</v>
      </c>
      <c r="P1111" s="37"/>
    </row>
    <row r="1112" spans="1:16" x14ac:dyDescent="0.25">
      <c r="A1112" s="146">
        <v>3.01</v>
      </c>
      <c r="B1112" s="36">
        <v>-113.745</v>
      </c>
      <c r="C1112" s="36">
        <v>39.886000000000003</v>
      </c>
      <c r="D1112" s="37">
        <v>8</v>
      </c>
      <c r="E1112" s="37">
        <v>2005</v>
      </c>
      <c r="F1112" s="37">
        <v>9</v>
      </c>
      <c r="G1112" s="37">
        <v>22</v>
      </c>
      <c r="H1112" s="37">
        <v>7</v>
      </c>
      <c r="I1112" s="37">
        <v>12</v>
      </c>
      <c r="J1112" s="37">
        <v>47.9</v>
      </c>
      <c r="K1112" s="38">
        <v>0.11799999999999999</v>
      </c>
      <c r="L1112" s="39">
        <v>0.01</v>
      </c>
      <c r="M1112" s="37" t="s">
        <v>7</v>
      </c>
      <c r="N1112" s="38">
        <f t="shared" si="18"/>
        <v>0.96012165782702619</v>
      </c>
      <c r="P1112" s="37"/>
    </row>
    <row r="1113" spans="1:16" x14ac:dyDescent="0.25">
      <c r="A1113" s="146">
        <v>2.92</v>
      </c>
      <c r="B1113" s="36">
        <v>-112.627</v>
      </c>
      <c r="C1113" s="36">
        <v>38.286000000000001</v>
      </c>
      <c r="D1113" s="37">
        <v>3</v>
      </c>
      <c r="E1113" s="37">
        <v>2005</v>
      </c>
      <c r="F1113" s="37">
        <v>9</v>
      </c>
      <c r="G1113" s="37">
        <v>30</v>
      </c>
      <c r="H1113" s="37">
        <v>18</v>
      </c>
      <c r="I1113" s="37">
        <v>2</v>
      </c>
      <c r="J1113" s="37">
        <v>49.8</v>
      </c>
      <c r="K1113" s="38">
        <v>0.11799999999999999</v>
      </c>
      <c r="L1113" s="39">
        <v>0.01</v>
      </c>
      <c r="M1113" s="37" t="s">
        <v>7</v>
      </c>
      <c r="N1113" s="38">
        <f t="shared" si="18"/>
        <v>0.96012165782702619</v>
      </c>
      <c r="P1113" s="37"/>
    </row>
    <row r="1114" spans="1:16" x14ac:dyDescent="0.25">
      <c r="A1114" s="146">
        <v>2.92</v>
      </c>
      <c r="B1114" s="36">
        <v>-111.286</v>
      </c>
      <c r="C1114" s="36">
        <v>40.107999999999997</v>
      </c>
      <c r="D1114" s="37">
        <v>6</v>
      </c>
      <c r="E1114" s="37">
        <v>2005</v>
      </c>
      <c r="F1114" s="37">
        <v>10</v>
      </c>
      <c r="G1114" s="37">
        <v>13</v>
      </c>
      <c r="H1114" s="37">
        <v>16</v>
      </c>
      <c r="I1114" s="37">
        <v>48</v>
      </c>
      <c r="J1114" s="37">
        <v>46.8</v>
      </c>
      <c r="K1114" s="38">
        <v>0.11799999999999999</v>
      </c>
      <c r="L1114" s="39">
        <v>0.01</v>
      </c>
      <c r="M1114" s="37" t="s">
        <v>7</v>
      </c>
      <c r="N1114" s="38">
        <f t="shared" si="18"/>
        <v>0.96012165782702619</v>
      </c>
      <c r="P1114" s="37"/>
    </row>
    <row r="1115" spans="1:16" x14ac:dyDescent="0.25">
      <c r="A1115" s="146">
        <v>3.24</v>
      </c>
      <c r="B1115" s="36">
        <v>-111.505</v>
      </c>
      <c r="C1115" s="36">
        <v>39.475999999999999</v>
      </c>
      <c r="D1115" s="37">
        <v>9</v>
      </c>
      <c r="E1115" s="37">
        <v>2005</v>
      </c>
      <c r="F1115" s="37">
        <v>11</v>
      </c>
      <c r="G1115" s="37">
        <v>14</v>
      </c>
      <c r="H1115" s="37">
        <v>20</v>
      </c>
      <c r="I1115" s="37">
        <v>25</v>
      </c>
      <c r="J1115" s="37">
        <v>52.9</v>
      </c>
      <c r="K1115" s="38">
        <v>0.11799999999999999</v>
      </c>
      <c r="L1115" s="39">
        <v>0.01</v>
      </c>
      <c r="M1115" s="37" t="s">
        <v>7</v>
      </c>
      <c r="N1115" s="38">
        <f t="shared" si="18"/>
        <v>0.96012165782702619</v>
      </c>
      <c r="P1115" s="37"/>
    </row>
    <row r="1116" spans="1:16" x14ac:dyDescent="0.25">
      <c r="A1116" s="146">
        <v>2.89</v>
      </c>
      <c r="B1116" s="36">
        <v>-111.691</v>
      </c>
      <c r="C1116" s="36">
        <v>41.366999999999997</v>
      </c>
      <c r="D1116" s="37">
        <v>2</v>
      </c>
      <c r="E1116" s="37">
        <v>2005</v>
      </c>
      <c r="F1116" s="37">
        <v>11</v>
      </c>
      <c r="G1116" s="37">
        <v>20</v>
      </c>
      <c r="H1116" s="37">
        <v>10</v>
      </c>
      <c r="I1116" s="37">
        <v>24</v>
      </c>
      <c r="J1116" s="37">
        <v>29.2</v>
      </c>
      <c r="K1116" s="38">
        <v>0.11799999999999999</v>
      </c>
      <c r="L1116" s="39">
        <v>0.01</v>
      </c>
      <c r="M1116" s="37" t="s">
        <v>7</v>
      </c>
      <c r="N1116" s="38">
        <f t="shared" si="18"/>
        <v>0.96012165782702619</v>
      </c>
      <c r="P1116" s="37"/>
    </row>
    <row r="1117" spans="1:16" x14ac:dyDescent="0.25">
      <c r="A1117" s="146">
        <v>3.38</v>
      </c>
      <c r="B1117" s="36">
        <v>-112.25</v>
      </c>
      <c r="C1117" s="36">
        <v>38.320999999999998</v>
      </c>
      <c r="D1117" s="37">
        <v>5</v>
      </c>
      <c r="E1117" s="37">
        <v>2005</v>
      </c>
      <c r="F1117" s="37">
        <v>11</v>
      </c>
      <c r="G1117" s="37">
        <v>21</v>
      </c>
      <c r="H1117" s="37">
        <v>20</v>
      </c>
      <c r="I1117" s="37">
        <v>2</v>
      </c>
      <c r="J1117" s="37">
        <v>8.5</v>
      </c>
      <c r="K1117" s="38">
        <v>0.11799999999999999</v>
      </c>
      <c r="L1117" s="39">
        <v>0.01</v>
      </c>
      <c r="M1117" s="37" t="s">
        <v>7</v>
      </c>
      <c r="N1117" s="38">
        <f t="shared" si="18"/>
        <v>0.96012165782702619</v>
      </c>
      <c r="P1117" s="37"/>
    </row>
    <row r="1118" spans="1:16" x14ac:dyDescent="0.25">
      <c r="A1118" s="146">
        <v>3.35</v>
      </c>
      <c r="B1118" s="36">
        <v>-112.246</v>
      </c>
      <c r="C1118" s="36">
        <v>38.313000000000002</v>
      </c>
      <c r="D1118" s="37">
        <v>4</v>
      </c>
      <c r="E1118" s="37">
        <v>2005</v>
      </c>
      <c r="F1118" s="37">
        <v>12</v>
      </c>
      <c r="G1118" s="37">
        <v>11</v>
      </c>
      <c r="H1118" s="37">
        <v>10</v>
      </c>
      <c r="I1118" s="37">
        <v>28</v>
      </c>
      <c r="J1118" s="37">
        <v>43.3</v>
      </c>
      <c r="K1118" s="38">
        <v>0.11799999999999999</v>
      </c>
      <c r="L1118" s="39">
        <v>0.01</v>
      </c>
      <c r="M1118" s="37" t="s">
        <v>7</v>
      </c>
      <c r="N1118" s="38">
        <f t="shared" si="18"/>
        <v>0.96012165782702619</v>
      </c>
      <c r="P1118" s="37"/>
    </row>
    <row r="1119" spans="1:16" x14ac:dyDescent="0.25">
      <c r="A1119" s="146">
        <v>3.4</v>
      </c>
      <c r="B1119" s="36">
        <v>-109.98099999999999</v>
      </c>
      <c r="C1119" s="36">
        <v>40.972000000000001</v>
      </c>
      <c r="D1119" s="37">
        <v>4</v>
      </c>
      <c r="E1119" s="37">
        <v>2006</v>
      </c>
      <c r="F1119" s="37">
        <v>1</v>
      </c>
      <c r="G1119" s="37">
        <v>5</v>
      </c>
      <c r="H1119" s="37">
        <v>14</v>
      </c>
      <c r="I1119" s="37">
        <v>44</v>
      </c>
      <c r="J1119" s="37">
        <v>45</v>
      </c>
      <c r="K1119" s="38">
        <v>0.11799999999999999</v>
      </c>
      <c r="L1119" s="39">
        <v>0.01</v>
      </c>
      <c r="M1119" s="37" t="s">
        <v>7</v>
      </c>
      <c r="N1119" s="38">
        <f t="shared" si="18"/>
        <v>0.96012165782702619</v>
      </c>
      <c r="P1119" s="37"/>
    </row>
    <row r="1120" spans="1:16" x14ac:dyDescent="0.25">
      <c r="A1120" s="146">
        <v>3.12</v>
      </c>
      <c r="B1120" s="36">
        <v>-112.861</v>
      </c>
      <c r="C1120" s="36">
        <v>36.988</v>
      </c>
      <c r="D1120" s="37">
        <v>12</v>
      </c>
      <c r="E1120" s="37">
        <v>2006</v>
      </c>
      <c r="F1120" s="37">
        <v>2</v>
      </c>
      <c r="G1120" s="37">
        <v>5</v>
      </c>
      <c r="H1120" s="37">
        <v>11</v>
      </c>
      <c r="I1120" s="37">
        <v>36</v>
      </c>
      <c r="J1120" s="37">
        <v>55.9</v>
      </c>
      <c r="K1120" s="38">
        <v>0.11799999999999999</v>
      </c>
      <c r="L1120" s="39">
        <v>0.01</v>
      </c>
      <c r="M1120" s="37" t="s">
        <v>7</v>
      </c>
      <c r="N1120" s="38">
        <f t="shared" si="18"/>
        <v>0.96012165782702619</v>
      </c>
      <c r="P1120" s="37"/>
    </row>
    <row r="1121" spans="1:16" x14ac:dyDescent="0.25">
      <c r="A1121" s="146">
        <v>3.08</v>
      </c>
      <c r="B1121" s="36">
        <v>-113.47199999999999</v>
      </c>
      <c r="C1121" s="36">
        <v>37.402999999999999</v>
      </c>
      <c r="D1121" s="37">
        <v>0</v>
      </c>
      <c r="E1121" s="37">
        <v>2006</v>
      </c>
      <c r="F1121" s="37">
        <v>2</v>
      </c>
      <c r="G1121" s="37">
        <v>14</v>
      </c>
      <c r="H1121" s="37">
        <v>16</v>
      </c>
      <c r="I1121" s="37">
        <v>56</v>
      </c>
      <c r="J1121" s="37">
        <v>55.3</v>
      </c>
      <c r="K1121" s="38">
        <v>0.11799999999999999</v>
      </c>
      <c r="L1121" s="39">
        <v>0.01</v>
      </c>
      <c r="M1121" s="37" t="s">
        <v>7</v>
      </c>
      <c r="N1121" s="38">
        <f t="shared" si="18"/>
        <v>0.96012165782702619</v>
      </c>
      <c r="P1121" s="37"/>
    </row>
    <row r="1122" spans="1:16" x14ac:dyDescent="0.25">
      <c r="A1122" s="146">
        <v>2.92</v>
      </c>
      <c r="B1122" s="36">
        <v>-113.417</v>
      </c>
      <c r="C1122" s="36">
        <v>37.031999999999996</v>
      </c>
      <c r="D1122" s="37">
        <v>4</v>
      </c>
      <c r="E1122" s="37">
        <v>2006</v>
      </c>
      <c r="F1122" s="37">
        <v>5</v>
      </c>
      <c r="G1122" s="37">
        <v>1</v>
      </c>
      <c r="H1122" s="37">
        <v>16</v>
      </c>
      <c r="I1122" s="37">
        <v>30</v>
      </c>
      <c r="J1122" s="37">
        <v>8.5</v>
      </c>
      <c r="K1122" s="38">
        <v>0.11799999999999999</v>
      </c>
      <c r="L1122" s="39">
        <v>0.01</v>
      </c>
      <c r="M1122" s="37" t="s">
        <v>7</v>
      </c>
      <c r="N1122" s="38">
        <f t="shared" si="18"/>
        <v>0.96012165782702619</v>
      </c>
      <c r="P1122" s="37"/>
    </row>
    <row r="1123" spans="1:16" x14ac:dyDescent="0.25">
      <c r="A1123" s="146">
        <v>3.04</v>
      </c>
      <c r="B1123" s="36">
        <v>-112.753</v>
      </c>
      <c r="C1123" s="36">
        <v>41.795999999999999</v>
      </c>
      <c r="D1123" s="37">
        <v>6</v>
      </c>
      <c r="E1123" s="37">
        <v>2006</v>
      </c>
      <c r="F1123" s="37">
        <v>5</v>
      </c>
      <c r="G1123" s="37">
        <v>20</v>
      </c>
      <c r="H1123" s="37">
        <v>16</v>
      </c>
      <c r="I1123" s="37">
        <v>51</v>
      </c>
      <c r="J1123" s="37">
        <v>46.1</v>
      </c>
      <c r="K1123" s="38">
        <v>0.11799999999999999</v>
      </c>
      <c r="L1123" s="39">
        <v>0.01</v>
      </c>
      <c r="M1123" s="37" t="s">
        <v>7</v>
      </c>
      <c r="N1123" s="38">
        <f t="shared" si="18"/>
        <v>0.96012165782702619</v>
      </c>
      <c r="P1123" s="37"/>
    </row>
    <row r="1124" spans="1:16" x14ac:dyDescent="0.25">
      <c r="A1124" s="146">
        <v>3.5</v>
      </c>
      <c r="B1124" s="36">
        <v>-111.07299999999999</v>
      </c>
      <c r="C1124" s="36">
        <v>40.247</v>
      </c>
      <c r="D1124" s="37">
        <v>14</v>
      </c>
      <c r="E1124" s="37">
        <v>2006</v>
      </c>
      <c r="F1124" s="37">
        <v>6</v>
      </c>
      <c r="G1124" s="37">
        <v>11</v>
      </c>
      <c r="H1124" s="37">
        <v>10</v>
      </c>
      <c r="I1124" s="37">
        <v>1</v>
      </c>
      <c r="J1124" s="37">
        <v>50.2</v>
      </c>
      <c r="K1124" s="38">
        <v>0.05</v>
      </c>
      <c r="L1124" s="39">
        <v>0.01</v>
      </c>
      <c r="M1124" s="37" t="s">
        <v>2</v>
      </c>
      <c r="N1124" s="38">
        <f t="shared" si="18"/>
        <v>0.99271995054494411</v>
      </c>
      <c r="P1124" s="37"/>
    </row>
    <row r="1125" spans="1:16" x14ac:dyDescent="0.25">
      <c r="A1125" s="146">
        <v>3.12</v>
      </c>
      <c r="B1125" s="36">
        <v>-111.53400000000001</v>
      </c>
      <c r="C1125" s="36">
        <v>39.732999999999997</v>
      </c>
      <c r="D1125" s="37">
        <v>7</v>
      </c>
      <c r="E1125" s="37">
        <v>2006</v>
      </c>
      <c r="F1125" s="37">
        <v>7</v>
      </c>
      <c r="G1125" s="37">
        <v>25</v>
      </c>
      <c r="H1125" s="37">
        <v>20</v>
      </c>
      <c r="I1125" s="37">
        <v>27</v>
      </c>
      <c r="J1125" s="37">
        <v>19.7</v>
      </c>
      <c r="K1125" s="38">
        <v>0.11799999999999999</v>
      </c>
      <c r="L1125" s="39">
        <v>0.01</v>
      </c>
      <c r="M1125" s="37" t="s">
        <v>7</v>
      </c>
      <c r="N1125" s="38">
        <f t="shared" si="18"/>
        <v>0.96012165782702619</v>
      </c>
      <c r="P1125" s="37"/>
    </row>
    <row r="1126" spans="1:16" x14ac:dyDescent="0.25">
      <c r="A1126" s="146">
        <v>3.14</v>
      </c>
      <c r="B1126" s="36">
        <v>-112.8</v>
      </c>
      <c r="C1126" s="36">
        <v>37.871000000000002</v>
      </c>
      <c r="D1126" s="37">
        <v>0</v>
      </c>
      <c r="E1126" s="37">
        <v>2006</v>
      </c>
      <c r="F1126" s="37">
        <v>9</v>
      </c>
      <c r="G1126" s="37">
        <v>22</v>
      </c>
      <c r="H1126" s="37">
        <v>5</v>
      </c>
      <c r="I1126" s="37">
        <v>50</v>
      </c>
      <c r="J1126" s="37">
        <v>51.4</v>
      </c>
      <c r="K1126" s="38">
        <v>0.11799999999999999</v>
      </c>
      <c r="L1126" s="39">
        <v>0.01</v>
      </c>
      <c r="M1126" s="37" t="s">
        <v>7</v>
      </c>
      <c r="N1126" s="38">
        <f t="shared" si="18"/>
        <v>0.96012165782702619</v>
      </c>
      <c r="P1126" s="37"/>
    </row>
    <row r="1127" spans="1:16" x14ac:dyDescent="0.25">
      <c r="A1127" s="146">
        <v>3.1</v>
      </c>
      <c r="B1127" s="36">
        <v>-112.413</v>
      </c>
      <c r="C1127" s="36">
        <v>41.877000000000002</v>
      </c>
      <c r="D1127" s="37">
        <v>2</v>
      </c>
      <c r="E1127" s="37">
        <v>2006</v>
      </c>
      <c r="F1127" s="37">
        <v>9</v>
      </c>
      <c r="G1127" s="37">
        <v>27</v>
      </c>
      <c r="H1127" s="37">
        <v>22</v>
      </c>
      <c r="I1127" s="37">
        <v>11</v>
      </c>
      <c r="J1127" s="37">
        <v>12.3</v>
      </c>
      <c r="K1127" s="38">
        <v>0.11799999999999999</v>
      </c>
      <c r="L1127" s="39">
        <v>0.01</v>
      </c>
      <c r="M1127" s="37" t="s">
        <v>7</v>
      </c>
      <c r="N1127" s="38">
        <f t="shared" si="18"/>
        <v>0.96012165782702619</v>
      </c>
      <c r="P1127" s="37"/>
    </row>
    <row r="1128" spans="1:16" x14ac:dyDescent="0.25">
      <c r="A1128" s="146">
        <v>2.99</v>
      </c>
      <c r="B1128" s="36">
        <v>-111.967</v>
      </c>
      <c r="C1128" s="36">
        <v>39.207000000000001</v>
      </c>
      <c r="D1128" s="37">
        <v>13</v>
      </c>
      <c r="E1128" s="37">
        <v>2006</v>
      </c>
      <c r="F1128" s="37">
        <v>9</v>
      </c>
      <c r="G1128" s="37">
        <v>28</v>
      </c>
      <c r="H1128" s="37">
        <v>6</v>
      </c>
      <c r="I1128" s="37">
        <v>44</v>
      </c>
      <c r="J1128" s="37">
        <v>53.5</v>
      </c>
      <c r="K1128" s="38">
        <v>0.11799999999999999</v>
      </c>
      <c r="L1128" s="39">
        <v>0.01</v>
      </c>
      <c r="M1128" s="37" t="s">
        <v>7</v>
      </c>
      <c r="N1128" s="38">
        <f t="shared" si="18"/>
        <v>0.96012165782702619</v>
      </c>
      <c r="P1128" s="37"/>
    </row>
    <row r="1129" spans="1:16" x14ac:dyDescent="0.25">
      <c r="A1129" s="146">
        <v>2.93</v>
      </c>
      <c r="B1129" s="36">
        <v>-111.705</v>
      </c>
      <c r="C1129" s="36">
        <v>41.671999999999997</v>
      </c>
      <c r="D1129" s="37">
        <v>1</v>
      </c>
      <c r="E1129" s="37">
        <v>2006</v>
      </c>
      <c r="F1129" s="37">
        <v>10</v>
      </c>
      <c r="G1129" s="37">
        <v>10</v>
      </c>
      <c r="H1129" s="37">
        <v>1</v>
      </c>
      <c r="I1129" s="37">
        <v>23</v>
      </c>
      <c r="J1129" s="37">
        <v>35.200000000000003</v>
      </c>
      <c r="K1129" s="38">
        <v>0.11799999999999999</v>
      </c>
      <c r="L1129" s="39">
        <v>0.01</v>
      </c>
      <c r="M1129" s="37" t="s">
        <v>7</v>
      </c>
      <c r="N1129" s="38">
        <f t="shared" si="18"/>
        <v>0.96012165782702619</v>
      </c>
      <c r="P1129" s="37"/>
    </row>
    <row r="1130" spans="1:16" x14ac:dyDescent="0.25">
      <c r="A1130" s="146">
        <v>2.96</v>
      </c>
      <c r="B1130" s="36">
        <v>-113.98699999999999</v>
      </c>
      <c r="C1130" s="36">
        <v>37.277999999999999</v>
      </c>
      <c r="D1130" s="37">
        <v>1</v>
      </c>
      <c r="E1130" s="37">
        <v>2006</v>
      </c>
      <c r="F1130" s="37">
        <v>11</v>
      </c>
      <c r="G1130" s="37">
        <v>13</v>
      </c>
      <c r="H1130" s="37">
        <v>7</v>
      </c>
      <c r="I1130" s="37">
        <v>56</v>
      </c>
      <c r="J1130" s="37">
        <v>26.9</v>
      </c>
      <c r="K1130" s="38">
        <v>0.22500000000000001</v>
      </c>
      <c r="L1130" s="39">
        <v>0.01</v>
      </c>
      <c r="M1130" s="37" t="s">
        <v>4</v>
      </c>
      <c r="N1130" s="38">
        <f t="shared" si="18"/>
        <v>0.86246540911615621</v>
      </c>
      <c r="P1130" s="37"/>
    </row>
    <row r="1131" spans="1:16" x14ac:dyDescent="0.25">
      <c r="A1131" s="146">
        <v>2.86</v>
      </c>
      <c r="B1131" s="36">
        <v>-111.501</v>
      </c>
      <c r="C1131" s="36">
        <v>42.424999999999997</v>
      </c>
      <c r="D1131" s="37">
        <v>1</v>
      </c>
      <c r="E1131" s="37">
        <v>2006</v>
      </c>
      <c r="F1131" s="37">
        <v>11</v>
      </c>
      <c r="G1131" s="37">
        <v>29</v>
      </c>
      <c r="H1131" s="37">
        <v>17</v>
      </c>
      <c r="I1131" s="37">
        <v>46</v>
      </c>
      <c r="J1131" s="37">
        <v>0.5</v>
      </c>
      <c r="K1131" s="38">
        <v>0.11799999999999999</v>
      </c>
      <c r="L1131" s="39">
        <v>0.01</v>
      </c>
      <c r="M1131" s="37" t="s">
        <v>7</v>
      </c>
      <c r="N1131" s="38">
        <f t="shared" si="18"/>
        <v>0.96012165782702619</v>
      </c>
      <c r="P1131" s="37"/>
    </row>
    <row r="1132" spans="1:16" x14ac:dyDescent="0.25">
      <c r="A1132" s="146">
        <v>2.97</v>
      </c>
      <c r="B1132" s="36">
        <v>-111.49299999999999</v>
      </c>
      <c r="C1132" s="36">
        <v>38.9</v>
      </c>
      <c r="D1132" s="37">
        <v>1</v>
      </c>
      <c r="E1132" s="37">
        <v>2006</v>
      </c>
      <c r="F1132" s="37">
        <v>11</v>
      </c>
      <c r="G1132" s="37">
        <v>30</v>
      </c>
      <c r="H1132" s="37">
        <v>4</v>
      </c>
      <c r="I1132" s="37">
        <v>26</v>
      </c>
      <c r="J1132" s="37">
        <v>17.5</v>
      </c>
      <c r="K1132" s="38">
        <v>0.11799999999999999</v>
      </c>
      <c r="L1132" s="39">
        <v>0.01</v>
      </c>
      <c r="M1132" s="37" t="s">
        <v>7</v>
      </c>
      <c r="N1132" s="38">
        <f t="shared" si="18"/>
        <v>0.96012165782702619</v>
      </c>
      <c r="P1132" s="37"/>
    </row>
    <row r="1133" spans="1:16" x14ac:dyDescent="0.25">
      <c r="A1133" s="146">
        <v>2.95</v>
      </c>
      <c r="B1133" s="36">
        <v>-111.97799999999999</v>
      </c>
      <c r="C1133" s="36">
        <v>39.283000000000001</v>
      </c>
      <c r="D1133" s="37">
        <v>5</v>
      </c>
      <c r="E1133" s="37">
        <v>2006</v>
      </c>
      <c r="F1133" s="37">
        <v>12</v>
      </c>
      <c r="G1133" s="37">
        <v>7</v>
      </c>
      <c r="H1133" s="37">
        <v>15</v>
      </c>
      <c r="I1133" s="37">
        <v>4</v>
      </c>
      <c r="J1133" s="37">
        <v>36.299999999999997</v>
      </c>
      <c r="K1133" s="38">
        <v>0.11799999999999999</v>
      </c>
      <c r="L1133" s="39">
        <v>0.01</v>
      </c>
      <c r="M1133" s="37" t="s">
        <v>7</v>
      </c>
      <c r="N1133" s="38">
        <f t="shared" si="18"/>
        <v>0.96012165782702619</v>
      </c>
      <c r="P1133" s="37"/>
    </row>
    <row r="1134" spans="1:16" x14ac:dyDescent="0.25">
      <c r="A1134" s="146">
        <v>3.42</v>
      </c>
      <c r="B1134" s="36">
        <v>-111.575</v>
      </c>
      <c r="C1134" s="36">
        <v>41.127000000000002</v>
      </c>
      <c r="D1134" s="37">
        <v>7</v>
      </c>
      <c r="E1134" s="37">
        <v>2006</v>
      </c>
      <c r="F1134" s="37">
        <v>12</v>
      </c>
      <c r="G1134" s="37">
        <v>20</v>
      </c>
      <c r="H1134" s="37">
        <v>18</v>
      </c>
      <c r="I1134" s="37">
        <v>15</v>
      </c>
      <c r="J1134" s="37">
        <v>36.299999999999997</v>
      </c>
      <c r="K1134" s="38">
        <v>0.11799999999999999</v>
      </c>
      <c r="L1134" s="39">
        <v>0.01</v>
      </c>
      <c r="M1134" s="37" t="s">
        <v>7</v>
      </c>
      <c r="N1134" s="38">
        <f t="shared" si="18"/>
        <v>0.96012165782702619</v>
      </c>
      <c r="P1134" s="37"/>
    </row>
    <row r="1135" spans="1:16" x14ac:dyDescent="0.25">
      <c r="A1135" s="146">
        <v>2.93</v>
      </c>
      <c r="B1135" s="36">
        <v>-112.1</v>
      </c>
      <c r="C1135" s="36">
        <v>41.185000000000002</v>
      </c>
      <c r="D1135" s="37">
        <v>11</v>
      </c>
      <c r="E1135" s="37">
        <v>2007</v>
      </c>
      <c r="F1135" s="37">
        <v>2</v>
      </c>
      <c r="G1135" s="37">
        <v>1</v>
      </c>
      <c r="H1135" s="37">
        <v>22</v>
      </c>
      <c r="I1135" s="37">
        <v>34</v>
      </c>
      <c r="J1135" s="37">
        <v>59.3</v>
      </c>
      <c r="K1135" s="38">
        <v>0.11799999999999999</v>
      </c>
      <c r="L1135" s="39">
        <v>0.01</v>
      </c>
      <c r="M1135" s="37" t="s">
        <v>7</v>
      </c>
      <c r="N1135" s="38">
        <f t="shared" si="18"/>
        <v>0.96012165782702619</v>
      </c>
      <c r="P1135" s="37"/>
    </row>
    <row r="1136" spans="1:16" x14ac:dyDescent="0.25">
      <c r="A1136" s="146">
        <v>3.27</v>
      </c>
      <c r="B1136" s="36">
        <v>-112.60599999999999</v>
      </c>
      <c r="C1136" s="36">
        <v>38.313000000000002</v>
      </c>
      <c r="D1136" s="37">
        <v>2</v>
      </c>
      <c r="E1136" s="37">
        <v>2007</v>
      </c>
      <c r="F1136" s="37">
        <v>2</v>
      </c>
      <c r="G1136" s="37">
        <v>8</v>
      </c>
      <c r="H1136" s="37">
        <v>8</v>
      </c>
      <c r="I1136" s="37">
        <v>58</v>
      </c>
      <c r="J1136" s="37">
        <v>29.3</v>
      </c>
      <c r="K1136" s="38">
        <v>0.11799999999999999</v>
      </c>
      <c r="L1136" s="39">
        <v>0.01</v>
      </c>
      <c r="M1136" s="37" t="s">
        <v>7</v>
      </c>
      <c r="N1136" s="38">
        <f t="shared" si="18"/>
        <v>0.96012165782702619</v>
      </c>
      <c r="P1136" s="37"/>
    </row>
    <row r="1137" spans="1:16" x14ac:dyDescent="0.25">
      <c r="A1137" s="146">
        <v>2.96</v>
      </c>
      <c r="B1137" s="36">
        <v>-108.765</v>
      </c>
      <c r="C1137" s="36">
        <v>38.558</v>
      </c>
      <c r="D1137" s="37">
        <v>14</v>
      </c>
      <c r="E1137" s="37">
        <v>2007</v>
      </c>
      <c r="F1137" s="37">
        <v>4</v>
      </c>
      <c r="G1137" s="37">
        <v>14</v>
      </c>
      <c r="H1137" s="37">
        <v>23</v>
      </c>
      <c r="I1137" s="37">
        <v>10</v>
      </c>
      <c r="J1137" s="37">
        <v>6.4</v>
      </c>
      <c r="K1137" s="38">
        <v>0.11799999999999999</v>
      </c>
      <c r="L1137" s="39">
        <v>0.01</v>
      </c>
      <c r="M1137" s="37" t="s">
        <v>7</v>
      </c>
      <c r="N1137" s="38">
        <f t="shared" si="18"/>
        <v>0.96012165782702619</v>
      </c>
      <c r="P1137" s="37"/>
    </row>
    <row r="1138" spans="1:16" x14ac:dyDescent="0.25">
      <c r="A1138" s="146">
        <v>3.04</v>
      </c>
      <c r="B1138" s="36">
        <v>-112.20399999999999</v>
      </c>
      <c r="C1138" s="36">
        <v>38.512</v>
      </c>
      <c r="D1138" s="37">
        <v>1</v>
      </c>
      <c r="E1138" s="37">
        <v>2007</v>
      </c>
      <c r="F1138" s="37">
        <v>5</v>
      </c>
      <c r="G1138" s="37">
        <v>2</v>
      </c>
      <c r="H1138" s="37">
        <v>15</v>
      </c>
      <c r="I1138" s="37">
        <v>58</v>
      </c>
      <c r="J1138" s="37">
        <v>53.5</v>
      </c>
      <c r="K1138" s="38">
        <v>0.11799999999999999</v>
      </c>
      <c r="L1138" s="39">
        <v>0.01</v>
      </c>
      <c r="M1138" s="37" t="s">
        <v>7</v>
      </c>
      <c r="N1138" s="38">
        <f t="shared" si="18"/>
        <v>0.96012165782702619</v>
      </c>
      <c r="P1138" s="37"/>
    </row>
    <row r="1139" spans="1:16" x14ac:dyDescent="0.25">
      <c r="A1139" s="146">
        <v>3.06</v>
      </c>
      <c r="B1139" s="36">
        <v>-111.98699999999999</v>
      </c>
      <c r="C1139" s="36">
        <v>39.32</v>
      </c>
      <c r="D1139" s="37">
        <v>3</v>
      </c>
      <c r="E1139" s="37">
        <v>2007</v>
      </c>
      <c r="F1139" s="37">
        <v>5</v>
      </c>
      <c r="G1139" s="37">
        <v>28</v>
      </c>
      <c r="H1139" s="37">
        <v>20</v>
      </c>
      <c r="I1139" s="37">
        <v>55</v>
      </c>
      <c r="J1139" s="37">
        <v>54.1</v>
      </c>
      <c r="K1139" s="38">
        <v>0.11799999999999999</v>
      </c>
      <c r="L1139" s="39">
        <v>0.01</v>
      </c>
      <c r="M1139" s="37" t="s">
        <v>7</v>
      </c>
      <c r="N1139" s="38">
        <f t="shared" si="18"/>
        <v>0.96012165782702619</v>
      </c>
      <c r="P1139" s="37"/>
    </row>
    <row r="1140" spans="1:16" x14ac:dyDescent="0.25">
      <c r="A1140" s="146">
        <v>2.98</v>
      </c>
      <c r="B1140" s="36">
        <v>-112.21</v>
      </c>
      <c r="C1140" s="36">
        <v>38.488</v>
      </c>
      <c r="D1140" s="37">
        <v>0</v>
      </c>
      <c r="E1140" s="37">
        <v>2007</v>
      </c>
      <c r="F1140" s="37">
        <v>6</v>
      </c>
      <c r="G1140" s="37">
        <v>19</v>
      </c>
      <c r="H1140" s="37">
        <v>8</v>
      </c>
      <c r="I1140" s="37">
        <v>8</v>
      </c>
      <c r="J1140" s="37">
        <v>47</v>
      </c>
      <c r="K1140" s="38">
        <v>0.11799999999999999</v>
      </c>
      <c r="L1140" s="39">
        <v>0.01</v>
      </c>
      <c r="M1140" s="37" t="s">
        <v>7</v>
      </c>
      <c r="N1140" s="38">
        <f t="shared" si="18"/>
        <v>0.96012165782702619</v>
      </c>
      <c r="P1140" s="37"/>
    </row>
    <row r="1141" spans="1:16" x14ac:dyDescent="0.25">
      <c r="A1141" s="146">
        <v>3.03</v>
      </c>
      <c r="B1141" s="36">
        <v>-111.53</v>
      </c>
      <c r="C1141" s="36">
        <v>41.802999999999997</v>
      </c>
      <c r="D1141" s="37">
        <v>0</v>
      </c>
      <c r="E1141" s="37">
        <v>2007</v>
      </c>
      <c r="F1141" s="37">
        <v>7</v>
      </c>
      <c r="G1141" s="37">
        <v>2</v>
      </c>
      <c r="H1141" s="37">
        <v>8</v>
      </c>
      <c r="I1141" s="37">
        <v>5</v>
      </c>
      <c r="J1141" s="37">
        <v>2</v>
      </c>
      <c r="K1141" s="38">
        <v>0.11799999999999999</v>
      </c>
      <c r="L1141" s="39">
        <v>0.01</v>
      </c>
      <c r="M1141" s="37" t="s">
        <v>7</v>
      </c>
      <c r="N1141" s="38">
        <f t="shared" si="18"/>
        <v>0.96012165782702619</v>
      </c>
      <c r="P1141" s="37"/>
    </row>
    <row r="1142" spans="1:16" x14ac:dyDescent="0.25">
      <c r="A1142" s="146">
        <v>3.32</v>
      </c>
      <c r="B1142" s="36">
        <v>-112.529</v>
      </c>
      <c r="C1142" s="36">
        <v>37.537999999999997</v>
      </c>
      <c r="D1142" s="37">
        <v>1</v>
      </c>
      <c r="E1142" s="37">
        <v>2007</v>
      </c>
      <c r="F1142" s="37">
        <v>7</v>
      </c>
      <c r="G1142" s="37">
        <v>4</v>
      </c>
      <c r="H1142" s="37">
        <v>18</v>
      </c>
      <c r="I1142" s="37">
        <v>31</v>
      </c>
      <c r="J1142" s="37">
        <v>58.4</v>
      </c>
      <c r="K1142" s="38">
        <v>0.11799999999999999</v>
      </c>
      <c r="L1142" s="39">
        <v>0.01</v>
      </c>
      <c r="M1142" s="37" t="s">
        <v>7</v>
      </c>
      <c r="N1142" s="38">
        <f t="shared" si="18"/>
        <v>0.96012165782702619</v>
      </c>
      <c r="P1142" s="37"/>
    </row>
    <row r="1143" spans="1:16" x14ac:dyDescent="0.25">
      <c r="A1143" s="146">
        <v>2.94</v>
      </c>
      <c r="B1143" s="36">
        <v>-112.462</v>
      </c>
      <c r="C1143" s="36">
        <v>37.561999999999998</v>
      </c>
      <c r="D1143" s="37">
        <v>9</v>
      </c>
      <c r="E1143" s="37">
        <v>2007</v>
      </c>
      <c r="F1143" s="37">
        <v>9</v>
      </c>
      <c r="G1143" s="37">
        <v>29</v>
      </c>
      <c r="H1143" s="37">
        <v>4</v>
      </c>
      <c r="I1143" s="37">
        <v>8</v>
      </c>
      <c r="J1143" s="37">
        <v>20.100000000000001</v>
      </c>
      <c r="K1143" s="38">
        <v>0.11799999999999999</v>
      </c>
      <c r="L1143" s="39">
        <v>0.01</v>
      </c>
      <c r="M1143" s="37" t="s">
        <v>7</v>
      </c>
      <c r="N1143" s="38">
        <f t="shared" si="18"/>
        <v>0.96012165782702619</v>
      </c>
      <c r="P1143" s="37"/>
    </row>
    <row r="1144" spans="1:16" x14ac:dyDescent="0.25">
      <c r="A1144" s="146">
        <v>3.2</v>
      </c>
      <c r="B1144" s="36">
        <v>-112.322</v>
      </c>
      <c r="C1144" s="36">
        <v>37.530999999999999</v>
      </c>
      <c r="D1144" s="37">
        <v>1</v>
      </c>
      <c r="E1144" s="37">
        <v>2007</v>
      </c>
      <c r="F1144" s="37">
        <v>12</v>
      </c>
      <c r="G1144" s="37">
        <v>10</v>
      </c>
      <c r="H1144" s="37">
        <v>5</v>
      </c>
      <c r="I1144" s="37">
        <v>46</v>
      </c>
      <c r="J1144" s="37">
        <v>13.7</v>
      </c>
      <c r="K1144" s="38">
        <v>0.11799999999999999</v>
      </c>
      <c r="L1144" s="39">
        <v>0.01</v>
      </c>
      <c r="M1144" s="37" t="s">
        <v>7</v>
      </c>
      <c r="N1144" s="38">
        <f t="shared" si="18"/>
        <v>0.96012165782702619</v>
      </c>
      <c r="P1144" s="37"/>
    </row>
    <row r="1145" spans="1:16" x14ac:dyDescent="0.25">
      <c r="A1145" s="146">
        <v>2.9</v>
      </c>
      <c r="B1145" s="36">
        <v>-112.73399999999999</v>
      </c>
      <c r="C1145" s="36">
        <v>38.302999999999997</v>
      </c>
      <c r="D1145" s="37">
        <v>5</v>
      </c>
      <c r="E1145" s="37">
        <v>2008</v>
      </c>
      <c r="F1145" s="37">
        <v>3</v>
      </c>
      <c r="G1145" s="37">
        <v>29</v>
      </c>
      <c r="H1145" s="37">
        <v>22</v>
      </c>
      <c r="I1145" s="37">
        <v>19</v>
      </c>
      <c r="J1145" s="37">
        <v>54.5</v>
      </c>
      <c r="K1145" s="38">
        <v>0.11799999999999999</v>
      </c>
      <c r="L1145" s="39">
        <v>0.01</v>
      </c>
      <c r="M1145" s="37" t="s">
        <v>7</v>
      </c>
      <c r="N1145" s="38">
        <f t="shared" si="18"/>
        <v>0.96012165782702619</v>
      </c>
      <c r="P1145" s="37"/>
    </row>
    <row r="1146" spans="1:16" x14ac:dyDescent="0.25">
      <c r="A1146" s="146">
        <v>3.11</v>
      </c>
      <c r="B1146" s="36">
        <v>-111.889</v>
      </c>
      <c r="C1146" s="36">
        <v>39.979999999999997</v>
      </c>
      <c r="D1146" s="37">
        <v>2</v>
      </c>
      <c r="E1146" s="37">
        <v>2008</v>
      </c>
      <c r="F1146" s="37">
        <v>4</v>
      </c>
      <c r="G1146" s="37">
        <v>20</v>
      </c>
      <c r="H1146" s="37">
        <v>22</v>
      </c>
      <c r="I1146" s="37">
        <v>17</v>
      </c>
      <c r="J1146" s="37">
        <v>57.6</v>
      </c>
      <c r="K1146" s="38">
        <v>0.11799999999999999</v>
      </c>
      <c r="L1146" s="39">
        <v>0.01</v>
      </c>
      <c r="M1146" s="37" t="s">
        <v>7</v>
      </c>
      <c r="N1146" s="38">
        <f t="shared" si="18"/>
        <v>0.96012165782702619</v>
      </c>
      <c r="P1146" s="37"/>
    </row>
    <row r="1147" spans="1:16" x14ac:dyDescent="0.25">
      <c r="A1147" s="146">
        <v>2.98</v>
      </c>
      <c r="B1147" s="36">
        <v>-111.956</v>
      </c>
      <c r="C1147" s="36">
        <v>39.323999999999998</v>
      </c>
      <c r="D1147" s="37">
        <v>1</v>
      </c>
      <c r="E1147" s="37">
        <v>2008</v>
      </c>
      <c r="F1147" s="37">
        <v>4</v>
      </c>
      <c r="G1147" s="37">
        <v>22</v>
      </c>
      <c r="H1147" s="37">
        <v>16</v>
      </c>
      <c r="I1147" s="37">
        <v>59</v>
      </c>
      <c r="J1147" s="37">
        <v>50.8</v>
      </c>
      <c r="K1147" s="38">
        <v>0.11799999999999999</v>
      </c>
      <c r="L1147" s="39">
        <v>0.01</v>
      </c>
      <c r="M1147" s="37" t="s">
        <v>7</v>
      </c>
      <c r="N1147" s="38">
        <f t="shared" si="18"/>
        <v>0.96012165782702619</v>
      </c>
      <c r="P1147" s="37"/>
    </row>
    <row r="1148" spans="1:16" x14ac:dyDescent="0.25">
      <c r="A1148" s="146">
        <v>3.05</v>
      </c>
      <c r="B1148" s="36">
        <v>-112.825</v>
      </c>
      <c r="C1148" s="36">
        <v>37.229999999999997</v>
      </c>
      <c r="D1148" s="37">
        <v>0</v>
      </c>
      <c r="E1148" s="37">
        <v>2008</v>
      </c>
      <c r="F1148" s="37">
        <v>4</v>
      </c>
      <c r="G1148" s="37">
        <v>27</v>
      </c>
      <c r="H1148" s="37">
        <v>10</v>
      </c>
      <c r="I1148" s="37">
        <v>0</v>
      </c>
      <c r="J1148" s="37">
        <v>18.100000000000001</v>
      </c>
      <c r="K1148" s="38">
        <v>0.11799999999999999</v>
      </c>
      <c r="L1148" s="39">
        <v>0.01</v>
      </c>
      <c r="M1148" s="37" t="s">
        <v>7</v>
      </c>
      <c r="N1148" s="38">
        <f t="shared" si="18"/>
        <v>0.96012165782702619</v>
      </c>
      <c r="P1148" s="37"/>
    </row>
    <row r="1149" spans="1:16" x14ac:dyDescent="0.25">
      <c r="A1149" s="146">
        <v>2.92</v>
      </c>
      <c r="B1149" s="36">
        <v>-110.11199999999999</v>
      </c>
      <c r="C1149" s="36">
        <v>38.939</v>
      </c>
      <c r="D1149" s="37">
        <v>4</v>
      </c>
      <c r="E1149" s="37">
        <v>2008</v>
      </c>
      <c r="F1149" s="37">
        <v>5</v>
      </c>
      <c r="G1149" s="37">
        <v>7</v>
      </c>
      <c r="H1149" s="37">
        <v>22</v>
      </c>
      <c r="I1149" s="37">
        <v>58</v>
      </c>
      <c r="J1149" s="37">
        <v>3.1</v>
      </c>
      <c r="K1149" s="38">
        <v>0.11799999999999999</v>
      </c>
      <c r="L1149" s="39">
        <v>0.01</v>
      </c>
      <c r="M1149" s="37" t="s">
        <v>7</v>
      </c>
      <c r="N1149" s="38">
        <f t="shared" si="18"/>
        <v>0.96012165782702619</v>
      </c>
      <c r="P1149" s="37"/>
    </row>
    <row r="1150" spans="1:16" x14ac:dyDescent="0.25">
      <c r="A1150" s="146">
        <v>3.27</v>
      </c>
      <c r="B1150" s="36">
        <v>-112.31699999999999</v>
      </c>
      <c r="C1150" s="36">
        <v>37.533999999999999</v>
      </c>
      <c r="D1150" s="37">
        <v>1</v>
      </c>
      <c r="E1150" s="37">
        <v>2008</v>
      </c>
      <c r="F1150" s="37">
        <v>5</v>
      </c>
      <c r="G1150" s="37">
        <v>21</v>
      </c>
      <c r="H1150" s="37">
        <v>23</v>
      </c>
      <c r="I1150" s="37">
        <v>57</v>
      </c>
      <c r="J1150" s="37">
        <v>7.4</v>
      </c>
      <c r="K1150" s="38">
        <v>0.11799999999999999</v>
      </c>
      <c r="L1150" s="39">
        <v>0.01</v>
      </c>
      <c r="M1150" s="37" t="s">
        <v>7</v>
      </c>
      <c r="N1150" s="38">
        <f t="shared" si="18"/>
        <v>0.96012165782702619</v>
      </c>
      <c r="P1150" s="37"/>
    </row>
    <row r="1151" spans="1:16" x14ac:dyDescent="0.25">
      <c r="A1151" s="146">
        <v>3.06</v>
      </c>
      <c r="B1151" s="36">
        <v>-112.563</v>
      </c>
      <c r="C1151" s="36">
        <v>37.871000000000002</v>
      </c>
      <c r="D1151" s="37">
        <v>5</v>
      </c>
      <c r="E1151" s="37">
        <v>2008</v>
      </c>
      <c r="F1151" s="37">
        <v>5</v>
      </c>
      <c r="G1151" s="37">
        <v>30</v>
      </c>
      <c r="H1151" s="37">
        <v>6</v>
      </c>
      <c r="I1151" s="37">
        <v>43</v>
      </c>
      <c r="J1151" s="37">
        <v>21.9</v>
      </c>
      <c r="K1151" s="38">
        <v>0.23200000000000001</v>
      </c>
      <c r="L1151" s="39">
        <v>0.01</v>
      </c>
      <c r="M1151" s="37" t="s">
        <v>4</v>
      </c>
      <c r="N1151" s="38">
        <f t="shared" si="18"/>
        <v>0.85443925966537915</v>
      </c>
      <c r="P1151" s="37"/>
    </row>
    <row r="1152" spans="1:16" x14ac:dyDescent="0.25">
      <c r="A1152" s="146">
        <v>3.29</v>
      </c>
      <c r="B1152" s="36">
        <v>-109.468</v>
      </c>
      <c r="C1152" s="36">
        <v>37.357999999999997</v>
      </c>
      <c r="D1152" s="37">
        <v>13</v>
      </c>
      <c r="E1152" s="37">
        <v>2008</v>
      </c>
      <c r="F1152" s="37">
        <v>6</v>
      </c>
      <c r="G1152" s="37">
        <v>6</v>
      </c>
      <c r="H1152" s="37">
        <v>20</v>
      </c>
      <c r="I1152" s="37">
        <v>9</v>
      </c>
      <c r="J1152" s="37">
        <v>59</v>
      </c>
      <c r="K1152" s="38">
        <v>0.05</v>
      </c>
      <c r="L1152" s="39">
        <v>0.01</v>
      </c>
      <c r="M1152" s="37" t="s">
        <v>2</v>
      </c>
      <c r="N1152" s="38">
        <f t="shared" si="18"/>
        <v>0.99271995054494411</v>
      </c>
      <c r="P1152" s="37"/>
    </row>
    <row r="1153" spans="1:16" x14ac:dyDescent="0.25">
      <c r="A1153" s="146">
        <v>2.9</v>
      </c>
      <c r="B1153" s="36">
        <v>-112.526</v>
      </c>
      <c r="C1153" s="36">
        <v>37.863</v>
      </c>
      <c r="D1153" s="37">
        <v>1</v>
      </c>
      <c r="E1153" s="37">
        <v>2008</v>
      </c>
      <c r="F1153" s="37">
        <v>6</v>
      </c>
      <c r="G1153" s="37">
        <v>13</v>
      </c>
      <c r="H1153" s="37">
        <v>14</v>
      </c>
      <c r="I1153" s="37">
        <v>11</v>
      </c>
      <c r="J1153" s="37">
        <v>8.3000000000000007</v>
      </c>
      <c r="K1153" s="38">
        <v>0.11799999999999999</v>
      </c>
      <c r="L1153" s="39">
        <v>0.01</v>
      </c>
      <c r="M1153" s="37" t="s">
        <v>7</v>
      </c>
      <c r="N1153" s="38">
        <f t="shared" si="18"/>
        <v>0.96012165782702619</v>
      </c>
      <c r="P1153" s="37"/>
    </row>
    <row r="1154" spans="1:16" x14ac:dyDescent="0.25">
      <c r="A1154" s="146">
        <v>3.24</v>
      </c>
      <c r="B1154" s="36">
        <v>-112.61</v>
      </c>
      <c r="C1154" s="36">
        <v>41.738</v>
      </c>
      <c r="D1154" s="37">
        <v>7</v>
      </c>
      <c r="E1154" s="37">
        <v>2008</v>
      </c>
      <c r="F1154" s="37">
        <v>6</v>
      </c>
      <c r="G1154" s="37">
        <v>15</v>
      </c>
      <c r="H1154" s="37">
        <v>19</v>
      </c>
      <c r="I1154" s="37">
        <v>27</v>
      </c>
      <c r="J1154" s="37">
        <v>22.2</v>
      </c>
      <c r="K1154" s="38">
        <v>0.11799999999999999</v>
      </c>
      <c r="L1154" s="39">
        <v>0.01</v>
      </c>
      <c r="M1154" s="37" t="s">
        <v>7</v>
      </c>
      <c r="N1154" s="38">
        <f t="shared" ref="N1154:N1217" si="19">EXP(-($D$1531^2*K1154^2)/2)</f>
        <v>0.96012165782702619</v>
      </c>
      <c r="P1154" s="37"/>
    </row>
    <row r="1155" spans="1:16" x14ac:dyDescent="0.25">
      <c r="A1155" s="146">
        <v>3.17</v>
      </c>
      <c r="B1155" s="36">
        <v>-111.30200000000001</v>
      </c>
      <c r="C1155" s="36">
        <v>39.715000000000003</v>
      </c>
      <c r="D1155" s="37">
        <v>12</v>
      </c>
      <c r="E1155" s="37">
        <v>2008</v>
      </c>
      <c r="F1155" s="37">
        <v>7</v>
      </c>
      <c r="G1155" s="37">
        <v>14</v>
      </c>
      <c r="H1155" s="37">
        <v>23</v>
      </c>
      <c r="I1155" s="37">
        <v>50</v>
      </c>
      <c r="J1155" s="37">
        <v>53.9</v>
      </c>
      <c r="K1155" s="38">
        <v>0.05</v>
      </c>
      <c r="L1155" s="39">
        <v>0.01</v>
      </c>
      <c r="M1155" s="37" t="s">
        <v>2</v>
      </c>
      <c r="N1155" s="38">
        <f t="shared" si="19"/>
        <v>0.99271995054494411</v>
      </c>
      <c r="P1155" s="37"/>
    </row>
    <row r="1156" spans="1:16" x14ac:dyDescent="0.25">
      <c r="A1156" s="146">
        <v>3.41</v>
      </c>
      <c r="B1156" s="36">
        <v>-111.587</v>
      </c>
      <c r="C1156" s="36">
        <v>42.478999999999999</v>
      </c>
      <c r="D1156" s="37">
        <v>4</v>
      </c>
      <c r="E1156" s="37">
        <v>2008</v>
      </c>
      <c r="F1156" s="37">
        <v>8</v>
      </c>
      <c r="G1156" s="37">
        <v>16</v>
      </c>
      <c r="H1156" s="37">
        <v>2</v>
      </c>
      <c r="I1156" s="37">
        <v>24</v>
      </c>
      <c r="J1156" s="37">
        <v>23.1</v>
      </c>
      <c r="K1156" s="38">
        <v>0.11799999999999999</v>
      </c>
      <c r="L1156" s="39">
        <v>0.01</v>
      </c>
      <c r="M1156" s="37" t="s">
        <v>7</v>
      </c>
      <c r="N1156" s="38">
        <f t="shared" si="19"/>
        <v>0.96012165782702619</v>
      </c>
      <c r="P1156" s="37"/>
    </row>
    <row r="1157" spans="1:16" x14ac:dyDescent="0.25">
      <c r="A1157" s="146">
        <v>3.39</v>
      </c>
      <c r="B1157" s="36">
        <v>-112.31699999999999</v>
      </c>
      <c r="C1157" s="36">
        <v>37.534999999999997</v>
      </c>
      <c r="D1157" s="37">
        <v>0</v>
      </c>
      <c r="E1157" s="37">
        <v>2008</v>
      </c>
      <c r="F1157" s="37">
        <v>8</v>
      </c>
      <c r="G1157" s="37">
        <v>28</v>
      </c>
      <c r="H1157" s="37">
        <v>19</v>
      </c>
      <c r="I1157" s="37">
        <v>26</v>
      </c>
      <c r="J1157" s="37">
        <v>27.8</v>
      </c>
      <c r="K1157" s="38">
        <v>0.11799999999999999</v>
      </c>
      <c r="L1157" s="39">
        <v>0.01</v>
      </c>
      <c r="M1157" s="37" t="s">
        <v>7</v>
      </c>
      <c r="N1157" s="38">
        <f t="shared" si="19"/>
        <v>0.96012165782702619</v>
      </c>
      <c r="P1157" s="37"/>
    </row>
    <row r="1158" spans="1:16" x14ac:dyDescent="0.25">
      <c r="A1158" s="146">
        <v>3.32</v>
      </c>
      <c r="B1158" s="36">
        <v>-111.146</v>
      </c>
      <c r="C1158" s="36">
        <v>41.673999999999999</v>
      </c>
      <c r="D1158" s="37">
        <v>10</v>
      </c>
      <c r="E1158" s="37">
        <v>2008</v>
      </c>
      <c r="F1158" s="37">
        <v>8</v>
      </c>
      <c r="G1158" s="37">
        <v>30</v>
      </c>
      <c r="H1158" s="37">
        <v>22</v>
      </c>
      <c r="I1158" s="37">
        <v>6</v>
      </c>
      <c r="J1158" s="37">
        <v>15.6</v>
      </c>
      <c r="K1158" s="38">
        <v>0.05</v>
      </c>
      <c r="L1158" s="39">
        <v>0.01</v>
      </c>
      <c r="M1158" s="37" t="s">
        <v>2</v>
      </c>
      <c r="N1158" s="38">
        <f t="shared" si="19"/>
        <v>0.99271995054494411</v>
      </c>
      <c r="P1158" s="37"/>
    </row>
    <row r="1159" spans="1:16" x14ac:dyDescent="0.25">
      <c r="A1159" s="146">
        <v>3.24</v>
      </c>
      <c r="B1159" s="36">
        <v>-112.379</v>
      </c>
      <c r="C1159" s="36">
        <v>41.712000000000003</v>
      </c>
      <c r="D1159" s="37">
        <v>2</v>
      </c>
      <c r="E1159" s="37">
        <v>2008</v>
      </c>
      <c r="F1159" s="37">
        <v>9</v>
      </c>
      <c r="G1159" s="37">
        <v>7</v>
      </c>
      <c r="H1159" s="37">
        <v>2</v>
      </c>
      <c r="I1159" s="37">
        <v>12</v>
      </c>
      <c r="J1159" s="37">
        <v>12</v>
      </c>
      <c r="K1159" s="38">
        <v>0.11799999999999999</v>
      </c>
      <c r="L1159" s="39">
        <v>0.01</v>
      </c>
      <c r="M1159" s="37" t="s">
        <v>7</v>
      </c>
      <c r="N1159" s="38">
        <f t="shared" si="19"/>
        <v>0.96012165782702619</v>
      </c>
      <c r="P1159" s="37"/>
    </row>
    <row r="1160" spans="1:16" x14ac:dyDescent="0.25">
      <c r="A1160" s="146">
        <v>2.87</v>
      </c>
      <c r="B1160" s="36">
        <v>-110.675</v>
      </c>
      <c r="C1160" s="36">
        <v>37.151000000000003</v>
      </c>
      <c r="D1160" s="37">
        <v>1</v>
      </c>
      <c r="E1160" s="37">
        <v>2008</v>
      </c>
      <c r="F1160" s="37">
        <v>9</v>
      </c>
      <c r="G1160" s="37">
        <v>7</v>
      </c>
      <c r="H1160" s="37">
        <v>20</v>
      </c>
      <c r="I1160" s="37">
        <v>16</v>
      </c>
      <c r="J1160" s="37">
        <v>28</v>
      </c>
      <c r="K1160" s="38">
        <v>0.11799999999999999</v>
      </c>
      <c r="L1160" s="39">
        <v>0.01</v>
      </c>
      <c r="M1160" s="37" t="s">
        <v>7</v>
      </c>
      <c r="N1160" s="38">
        <f t="shared" si="19"/>
        <v>0.96012165782702619</v>
      </c>
      <c r="P1160" s="37"/>
    </row>
    <row r="1161" spans="1:16" x14ac:dyDescent="0.25">
      <c r="A1161" s="146">
        <v>2.85</v>
      </c>
      <c r="B1161" s="36">
        <v>-112.715</v>
      </c>
      <c r="C1161" s="36">
        <v>41.838999999999999</v>
      </c>
      <c r="D1161" s="37">
        <v>5</v>
      </c>
      <c r="E1161" s="37">
        <v>2008</v>
      </c>
      <c r="F1161" s="37">
        <v>10</v>
      </c>
      <c r="G1161" s="37">
        <v>7</v>
      </c>
      <c r="H1161" s="37">
        <v>1</v>
      </c>
      <c r="I1161" s="37">
        <v>17</v>
      </c>
      <c r="J1161" s="37">
        <v>21.7</v>
      </c>
      <c r="K1161" s="38">
        <v>0.11799999999999999</v>
      </c>
      <c r="L1161" s="39">
        <v>0.01</v>
      </c>
      <c r="M1161" s="37" t="s">
        <v>7</v>
      </c>
      <c r="N1161" s="38">
        <f t="shared" si="19"/>
        <v>0.96012165782702619</v>
      </c>
      <c r="P1161" s="37"/>
    </row>
    <row r="1162" spans="1:16" x14ac:dyDescent="0.25">
      <c r="A1162" s="146">
        <v>3.51</v>
      </c>
      <c r="B1162" s="36">
        <v>-111.142</v>
      </c>
      <c r="C1162" s="36">
        <v>41.69</v>
      </c>
      <c r="D1162" s="37">
        <v>8</v>
      </c>
      <c r="E1162" s="37">
        <v>2008</v>
      </c>
      <c r="F1162" s="37">
        <v>10</v>
      </c>
      <c r="G1162" s="37">
        <v>12</v>
      </c>
      <c r="H1162" s="37">
        <v>3</v>
      </c>
      <c r="I1162" s="37">
        <v>26</v>
      </c>
      <c r="J1162" s="37">
        <v>1.4</v>
      </c>
      <c r="K1162" s="38">
        <v>0.11799999999999999</v>
      </c>
      <c r="L1162" s="39">
        <v>0.01</v>
      </c>
      <c r="M1162" s="37" t="s">
        <v>7</v>
      </c>
      <c r="N1162" s="38">
        <f t="shared" si="19"/>
        <v>0.96012165782702619</v>
      </c>
      <c r="P1162" s="37"/>
    </row>
    <row r="1163" spans="1:16" x14ac:dyDescent="0.25">
      <c r="A1163" s="146">
        <v>2.92</v>
      </c>
      <c r="B1163" s="36">
        <v>-112.386</v>
      </c>
      <c r="C1163" s="36">
        <v>41.71</v>
      </c>
      <c r="D1163" s="37">
        <v>8</v>
      </c>
      <c r="E1163" s="37">
        <v>2008</v>
      </c>
      <c r="F1163" s="37">
        <v>10</v>
      </c>
      <c r="G1163" s="37">
        <v>23</v>
      </c>
      <c r="H1163" s="37">
        <v>3</v>
      </c>
      <c r="I1163" s="37">
        <v>18</v>
      </c>
      <c r="J1163" s="37">
        <v>1.2</v>
      </c>
      <c r="K1163" s="38">
        <v>0.11799999999999999</v>
      </c>
      <c r="L1163" s="39">
        <v>0.01</v>
      </c>
      <c r="M1163" s="37" t="s">
        <v>7</v>
      </c>
      <c r="N1163" s="38">
        <f t="shared" si="19"/>
        <v>0.96012165782702619</v>
      </c>
      <c r="P1163" s="37"/>
    </row>
    <row r="1164" spans="1:16" x14ac:dyDescent="0.25">
      <c r="A1164" s="146">
        <v>3.31</v>
      </c>
      <c r="B1164" s="36">
        <v>-111.184</v>
      </c>
      <c r="C1164" s="36">
        <v>42.338000000000001</v>
      </c>
      <c r="D1164" s="37">
        <v>1</v>
      </c>
      <c r="E1164" s="37">
        <v>2009</v>
      </c>
      <c r="F1164" s="37">
        <v>1</v>
      </c>
      <c r="G1164" s="37">
        <v>31</v>
      </c>
      <c r="H1164" s="37">
        <v>13</v>
      </c>
      <c r="I1164" s="37">
        <v>43</v>
      </c>
      <c r="J1164" s="37">
        <v>37.200000000000003</v>
      </c>
      <c r="K1164" s="38">
        <v>0.11799999999999999</v>
      </c>
      <c r="L1164" s="39">
        <v>0.01</v>
      </c>
      <c r="M1164" s="37" t="s">
        <v>7</v>
      </c>
      <c r="N1164" s="38">
        <f t="shared" si="19"/>
        <v>0.96012165782702619</v>
      </c>
      <c r="P1164" s="37"/>
    </row>
    <row r="1165" spans="1:16" x14ac:dyDescent="0.25">
      <c r="A1165" s="146">
        <v>3.15</v>
      </c>
      <c r="B1165" s="36">
        <v>-111.532</v>
      </c>
      <c r="C1165" s="36">
        <v>39.057000000000002</v>
      </c>
      <c r="D1165" s="37">
        <v>1</v>
      </c>
      <c r="E1165" s="37">
        <v>2009</v>
      </c>
      <c r="F1165" s="37">
        <v>2</v>
      </c>
      <c r="G1165" s="37">
        <v>19</v>
      </c>
      <c r="H1165" s="37">
        <v>1</v>
      </c>
      <c r="I1165" s="37">
        <v>0</v>
      </c>
      <c r="J1165" s="37">
        <v>38.299999999999997</v>
      </c>
      <c r="K1165" s="38">
        <v>0.11799999999999999</v>
      </c>
      <c r="L1165" s="39">
        <v>0.01</v>
      </c>
      <c r="M1165" s="37" t="s">
        <v>7</v>
      </c>
      <c r="N1165" s="38">
        <f t="shared" si="19"/>
        <v>0.96012165782702619</v>
      </c>
      <c r="P1165" s="37"/>
    </row>
    <row r="1166" spans="1:16" x14ac:dyDescent="0.25">
      <c r="A1166" s="146">
        <v>3.22</v>
      </c>
      <c r="B1166" s="36">
        <v>-111.735</v>
      </c>
      <c r="C1166" s="36">
        <v>38.817999999999998</v>
      </c>
      <c r="D1166" s="37">
        <v>2</v>
      </c>
      <c r="E1166" s="37">
        <v>2009</v>
      </c>
      <c r="F1166" s="37">
        <v>3</v>
      </c>
      <c r="G1166" s="37">
        <v>9</v>
      </c>
      <c r="H1166" s="37">
        <v>3</v>
      </c>
      <c r="I1166" s="37">
        <v>20</v>
      </c>
      <c r="J1166" s="37">
        <v>24</v>
      </c>
      <c r="K1166" s="38">
        <v>0.11799999999999999</v>
      </c>
      <c r="L1166" s="39">
        <v>0.01</v>
      </c>
      <c r="M1166" s="37" t="s">
        <v>7</v>
      </c>
      <c r="N1166" s="38">
        <f t="shared" si="19"/>
        <v>0.96012165782702619</v>
      </c>
      <c r="P1166" s="37"/>
    </row>
    <row r="1167" spans="1:16" x14ac:dyDescent="0.25">
      <c r="A1167" s="146">
        <v>3.21</v>
      </c>
      <c r="B1167" s="36">
        <v>-113.16500000000001</v>
      </c>
      <c r="C1167" s="36">
        <v>37.42</v>
      </c>
      <c r="D1167" s="37">
        <v>3</v>
      </c>
      <c r="E1167" s="37">
        <v>2009</v>
      </c>
      <c r="F1167" s="37">
        <v>3</v>
      </c>
      <c r="G1167" s="37">
        <v>23</v>
      </c>
      <c r="H1167" s="37">
        <v>5</v>
      </c>
      <c r="I1167" s="37">
        <v>43</v>
      </c>
      <c r="J1167" s="37">
        <v>26.1</v>
      </c>
      <c r="K1167" s="38">
        <v>0.22500000000000001</v>
      </c>
      <c r="L1167" s="39">
        <v>0.01</v>
      </c>
      <c r="M1167" s="37" t="s">
        <v>4</v>
      </c>
      <c r="N1167" s="38">
        <f t="shared" si="19"/>
        <v>0.86246540911615621</v>
      </c>
      <c r="P1167" s="37"/>
    </row>
    <row r="1168" spans="1:16" x14ac:dyDescent="0.25">
      <c r="A1168" s="146">
        <v>3.12</v>
      </c>
      <c r="B1168" s="36">
        <v>-110.45399999999999</v>
      </c>
      <c r="C1168" s="36">
        <v>37.661999999999999</v>
      </c>
      <c r="D1168" s="37">
        <v>7</v>
      </c>
      <c r="E1168" s="37">
        <v>2009</v>
      </c>
      <c r="F1168" s="37">
        <v>3</v>
      </c>
      <c r="G1168" s="37">
        <v>31</v>
      </c>
      <c r="H1168" s="37">
        <v>2</v>
      </c>
      <c r="I1168" s="37">
        <v>36</v>
      </c>
      <c r="J1168" s="37">
        <v>10.6</v>
      </c>
      <c r="K1168" s="38">
        <v>0.11799999999999999</v>
      </c>
      <c r="L1168" s="39">
        <v>0.01</v>
      </c>
      <c r="M1168" s="37" t="s">
        <v>7</v>
      </c>
      <c r="N1168" s="38">
        <f t="shared" si="19"/>
        <v>0.96012165782702619</v>
      </c>
      <c r="P1168" s="37"/>
    </row>
    <row r="1169" spans="1:16" x14ac:dyDescent="0.25">
      <c r="A1169" s="146">
        <v>2.87</v>
      </c>
      <c r="B1169" s="36">
        <v>-111.51</v>
      </c>
      <c r="C1169" s="36">
        <v>40.576999999999998</v>
      </c>
      <c r="D1169" s="37">
        <v>7</v>
      </c>
      <c r="E1169" s="37">
        <v>2009</v>
      </c>
      <c r="F1169" s="37">
        <v>4</v>
      </c>
      <c r="G1169" s="37">
        <v>1</v>
      </c>
      <c r="H1169" s="37">
        <v>23</v>
      </c>
      <c r="I1169" s="37">
        <v>57</v>
      </c>
      <c r="J1169" s="37">
        <v>58.9</v>
      </c>
      <c r="K1169" s="38">
        <v>0.11799999999999999</v>
      </c>
      <c r="L1169" s="39">
        <v>0.01</v>
      </c>
      <c r="M1169" s="37" t="s">
        <v>7</v>
      </c>
      <c r="N1169" s="38">
        <f t="shared" si="19"/>
        <v>0.96012165782702619</v>
      </c>
      <c r="P1169" s="37"/>
    </row>
    <row r="1170" spans="1:16" x14ac:dyDescent="0.25">
      <c r="A1170" s="146">
        <v>3.08</v>
      </c>
      <c r="B1170" s="36">
        <v>-110.42400000000001</v>
      </c>
      <c r="C1170" s="36">
        <v>37.646999999999998</v>
      </c>
      <c r="D1170" s="37">
        <v>0</v>
      </c>
      <c r="E1170" s="37">
        <v>2009</v>
      </c>
      <c r="F1170" s="37">
        <v>4</v>
      </c>
      <c r="G1170" s="37">
        <v>14</v>
      </c>
      <c r="H1170" s="37">
        <v>19</v>
      </c>
      <c r="I1170" s="37">
        <v>58</v>
      </c>
      <c r="J1170" s="37">
        <v>19.7</v>
      </c>
      <c r="K1170" s="38">
        <v>0.11799999999999999</v>
      </c>
      <c r="L1170" s="39">
        <v>0.01</v>
      </c>
      <c r="M1170" s="37" t="s">
        <v>7</v>
      </c>
      <c r="N1170" s="38">
        <f t="shared" si="19"/>
        <v>0.96012165782702619</v>
      </c>
      <c r="P1170" s="37"/>
    </row>
    <row r="1171" spans="1:16" x14ac:dyDescent="0.25">
      <c r="A1171" s="146">
        <v>3.07</v>
      </c>
      <c r="B1171" s="36">
        <v>-111.21599999999999</v>
      </c>
      <c r="C1171" s="36">
        <v>40.155000000000001</v>
      </c>
      <c r="D1171" s="37">
        <v>5</v>
      </c>
      <c r="E1171" s="37">
        <v>2009</v>
      </c>
      <c r="F1171" s="37">
        <v>6</v>
      </c>
      <c r="G1171" s="37">
        <v>23</v>
      </c>
      <c r="H1171" s="37">
        <v>14</v>
      </c>
      <c r="I1171" s="37">
        <v>54</v>
      </c>
      <c r="J1171" s="37">
        <v>28.9</v>
      </c>
      <c r="K1171" s="38">
        <v>0.11799999999999999</v>
      </c>
      <c r="L1171" s="39">
        <v>0.01</v>
      </c>
      <c r="M1171" s="37" t="s">
        <v>7</v>
      </c>
      <c r="N1171" s="38">
        <f t="shared" si="19"/>
        <v>0.96012165782702619</v>
      </c>
      <c r="P1171" s="37"/>
    </row>
    <row r="1172" spans="1:16" x14ac:dyDescent="0.25">
      <c r="A1172" s="146">
        <v>3.45</v>
      </c>
      <c r="B1172" s="36">
        <v>-110.77200000000001</v>
      </c>
      <c r="C1172" s="36">
        <v>37.012</v>
      </c>
      <c r="D1172" s="37">
        <v>3</v>
      </c>
      <c r="E1172" s="37">
        <v>2009</v>
      </c>
      <c r="F1172" s="37">
        <v>7</v>
      </c>
      <c r="G1172" s="37">
        <v>13</v>
      </c>
      <c r="H1172" s="37">
        <v>3</v>
      </c>
      <c r="I1172" s="37">
        <v>40</v>
      </c>
      <c r="J1172" s="37">
        <v>38</v>
      </c>
      <c r="K1172" s="38">
        <v>0.11799999999999999</v>
      </c>
      <c r="L1172" s="39">
        <v>0.01</v>
      </c>
      <c r="M1172" s="37" t="s">
        <v>7</v>
      </c>
      <c r="N1172" s="38">
        <f t="shared" si="19"/>
        <v>0.96012165782702619</v>
      </c>
      <c r="P1172" s="37"/>
    </row>
    <row r="1173" spans="1:16" x14ac:dyDescent="0.25">
      <c r="A1173" s="146">
        <v>2.94</v>
      </c>
      <c r="B1173" s="36">
        <v>-112.828</v>
      </c>
      <c r="C1173" s="36">
        <v>40.409999999999997</v>
      </c>
      <c r="D1173" s="37">
        <v>8</v>
      </c>
      <c r="E1173" s="37">
        <v>2009</v>
      </c>
      <c r="F1173" s="37">
        <v>8</v>
      </c>
      <c r="G1173" s="37">
        <v>13</v>
      </c>
      <c r="H1173" s="37">
        <v>21</v>
      </c>
      <c r="I1173" s="37">
        <v>0</v>
      </c>
      <c r="J1173" s="37">
        <v>52.9</v>
      </c>
      <c r="K1173" s="38">
        <v>0.11799999999999999</v>
      </c>
      <c r="L1173" s="39">
        <v>0.01</v>
      </c>
      <c r="M1173" s="37" t="s">
        <v>7</v>
      </c>
      <c r="N1173" s="38">
        <f t="shared" si="19"/>
        <v>0.96012165782702619</v>
      </c>
      <c r="P1173" s="37"/>
    </row>
    <row r="1174" spans="1:16" x14ac:dyDescent="0.25">
      <c r="A1174" s="146">
        <v>2.98</v>
      </c>
      <c r="B1174" s="36">
        <v>-110.43300000000001</v>
      </c>
      <c r="C1174" s="36">
        <v>37.652000000000001</v>
      </c>
      <c r="D1174" s="37">
        <v>2</v>
      </c>
      <c r="E1174" s="37">
        <v>2009</v>
      </c>
      <c r="F1174" s="37">
        <v>8</v>
      </c>
      <c r="G1174" s="37">
        <v>23</v>
      </c>
      <c r="H1174" s="37">
        <v>21</v>
      </c>
      <c r="I1174" s="37">
        <v>37</v>
      </c>
      <c r="J1174" s="37">
        <v>8.5</v>
      </c>
      <c r="K1174" s="38">
        <v>0.11799999999999999</v>
      </c>
      <c r="L1174" s="39">
        <v>0.01</v>
      </c>
      <c r="M1174" s="37" t="s">
        <v>7</v>
      </c>
      <c r="N1174" s="38">
        <f t="shared" si="19"/>
        <v>0.96012165782702619</v>
      </c>
      <c r="P1174" s="37"/>
    </row>
    <row r="1175" spans="1:16" x14ac:dyDescent="0.25">
      <c r="A1175" s="146">
        <v>3.12</v>
      </c>
      <c r="B1175" s="36">
        <v>-112.373</v>
      </c>
      <c r="C1175" s="36">
        <v>36.985999999999997</v>
      </c>
      <c r="D1175" s="37">
        <v>15</v>
      </c>
      <c r="E1175" s="37">
        <v>2009</v>
      </c>
      <c r="F1175" s="37">
        <v>9</v>
      </c>
      <c r="G1175" s="37">
        <v>4</v>
      </c>
      <c r="H1175" s="37">
        <v>6</v>
      </c>
      <c r="I1175" s="37">
        <v>1</v>
      </c>
      <c r="J1175" s="37">
        <v>1.4</v>
      </c>
      <c r="K1175" s="38">
        <v>0.11799999999999999</v>
      </c>
      <c r="L1175" s="39">
        <v>0.01</v>
      </c>
      <c r="M1175" s="37" t="s">
        <v>7</v>
      </c>
      <c r="N1175" s="38">
        <f t="shared" si="19"/>
        <v>0.96012165782702619</v>
      </c>
      <c r="P1175" s="37"/>
    </row>
    <row r="1176" spans="1:16" x14ac:dyDescent="0.25">
      <c r="A1176" s="146">
        <v>3</v>
      </c>
      <c r="B1176" s="36">
        <v>-112.325</v>
      </c>
      <c r="C1176" s="36">
        <v>37.534999999999997</v>
      </c>
      <c r="D1176" s="37">
        <v>0</v>
      </c>
      <c r="E1176" s="37">
        <v>2009</v>
      </c>
      <c r="F1176" s="37">
        <v>9</v>
      </c>
      <c r="G1176" s="37">
        <v>24</v>
      </c>
      <c r="H1176" s="37">
        <v>4</v>
      </c>
      <c r="I1176" s="37">
        <v>47</v>
      </c>
      <c r="J1176" s="37">
        <v>46.1</v>
      </c>
      <c r="K1176" s="38">
        <v>0.11799999999999999</v>
      </c>
      <c r="L1176" s="39">
        <v>0.01</v>
      </c>
      <c r="M1176" s="37" t="s">
        <v>7</v>
      </c>
      <c r="N1176" s="38">
        <f t="shared" si="19"/>
        <v>0.96012165782702619</v>
      </c>
      <c r="P1176" s="37"/>
    </row>
    <row r="1177" spans="1:16" x14ac:dyDescent="0.25">
      <c r="A1177" s="146">
        <v>3</v>
      </c>
      <c r="B1177" s="36">
        <v>-112.616</v>
      </c>
      <c r="C1177" s="36">
        <v>38.247999999999998</v>
      </c>
      <c r="D1177" s="37">
        <v>0</v>
      </c>
      <c r="E1177" s="37">
        <v>2009</v>
      </c>
      <c r="F1177" s="37">
        <v>10</v>
      </c>
      <c r="G1177" s="37">
        <v>15</v>
      </c>
      <c r="H1177" s="37">
        <v>22</v>
      </c>
      <c r="I1177" s="37">
        <v>20</v>
      </c>
      <c r="J1177" s="37">
        <v>9.1</v>
      </c>
      <c r="K1177" s="38">
        <v>0.11799999999999999</v>
      </c>
      <c r="L1177" s="39">
        <v>0.01</v>
      </c>
      <c r="M1177" s="37" t="s">
        <v>7</v>
      </c>
      <c r="N1177" s="38">
        <f t="shared" si="19"/>
        <v>0.96012165782702619</v>
      </c>
      <c r="P1177" s="37"/>
    </row>
    <row r="1178" spans="1:16" x14ac:dyDescent="0.25">
      <c r="A1178" s="146">
        <v>3.13</v>
      </c>
      <c r="B1178" s="36">
        <v>-111.539</v>
      </c>
      <c r="C1178" s="36">
        <v>40.881</v>
      </c>
      <c r="D1178" s="37">
        <v>8</v>
      </c>
      <c r="E1178" s="37">
        <v>2009</v>
      </c>
      <c r="F1178" s="37">
        <v>11</v>
      </c>
      <c r="G1178" s="37">
        <v>19</v>
      </c>
      <c r="H1178" s="37">
        <v>12</v>
      </c>
      <c r="I1178" s="37">
        <v>24</v>
      </c>
      <c r="J1178" s="37">
        <v>52.1</v>
      </c>
      <c r="K1178" s="38">
        <v>0.11799999999999999</v>
      </c>
      <c r="L1178" s="39">
        <v>0.01</v>
      </c>
      <c r="M1178" s="37" t="s">
        <v>7</v>
      </c>
      <c r="N1178" s="38">
        <f t="shared" si="19"/>
        <v>0.96012165782702619</v>
      </c>
      <c r="P1178" s="37"/>
    </row>
    <row r="1179" spans="1:16" x14ac:dyDescent="0.25">
      <c r="A1179" s="146">
        <v>3.04</v>
      </c>
      <c r="B1179" s="36">
        <v>-111.57899999999999</v>
      </c>
      <c r="C1179" s="36">
        <v>38.972000000000001</v>
      </c>
      <c r="D1179" s="37">
        <v>16</v>
      </c>
      <c r="E1179" s="37">
        <v>2009</v>
      </c>
      <c r="F1179" s="37">
        <v>11</v>
      </c>
      <c r="G1179" s="37">
        <v>27</v>
      </c>
      <c r="H1179" s="37">
        <v>9</v>
      </c>
      <c r="I1179" s="37">
        <v>53</v>
      </c>
      <c r="J1179" s="37">
        <v>35.6</v>
      </c>
      <c r="K1179" s="38">
        <v>0.11799999999999999</v>
      </c>
      <c r="L1179" s="39">
        <v>0.01</v>
      </c>
      <c r="M1179" s="37" t="s">
        <v>7</v>
      </c>
      <c r="N1179" s="38">
        <f t="shared" si="19"/>
        <v>0.96012165782702619</v>
      </c>
      <c r="P1179" s="37"/>
    </row>
    <row r="1180" spans="1:16" x14ac:dyDescent="0.25">
      <c r="A1180" s="146">
        <v>3.08</v>
      </c>
      <c r="B1180" s="36">
        <v>-112.056</v>
      </c>
      <c r="C1180" s="36">
        <v>40.753</v>
      </c>
      <c r="D1180" s="37">
        <v>6</v>
      </c>
      <c r="E1180" s="37">
        <v>2009</v>
      </c>
      <c r="F1180" s="37">
        <v>12</v>
      </c>
      <c r="G1180" s="37">
        <v>23</v>
      </c>
      <c r="H1180" s="37">
        <v>9</v>
      </c>
      <c r="I1180" s="37">
        <v>2</v>
      </c>
      <c r="J1180" s="37">
        <v>1.8</v>
      </c>
      <c r="K1180" s="38">
        <v>0.11799999999999999</v>
      </c>
      <c r="L1180" s="39">
        <v>0.01</v>
      </c>
      <c r="M1180" s="37" t="s">
        <v>7</v>
      </c>
      <c r="N1180" s="38">
        <f t="shared" si="19"/>
        <v>0.96012165782702619</v>
      </c>
      <c r="P1180" s="37"/>
    </row>
    <row r="1181" spans="1:16" x14ac:dyDescent="0.25">
      <c r="A1181" s="146">
        <v>2.92</v>
      </c>
      <c r="B1181" s="36">
        <v>-113.30500000000001</v>
      </c>
      <c r="C1181" s="36">
        <v>41.32</v>
      </c>
      <c r="D1181" s="37">
        <v>3</v>
      </c>
      <c r="E1181" s="37">
        <v>2009</v>
      </c>
      <c r="F1181" s="37">
        <v>12</v>
      </c>
      <c r="G1181" s="37">
        <v>28</v>
      </c>
      <c r="H1181" s="37">
        <v>14</v>
      </c>
      <c r="I1181" s="37">
        <v>25</v>
      </c>
      <c r="J1181" s="37">
        <v>39.200000000000003</v>
      </c>
      <c r="K1181" s="38">
        <v>0.11799999999999999</v>
      </c>
      <c r="L1181" s="39">
        <v>0.01</v>
      </c>
      <c r="M1181" s="37" t="s">
        <v>7</v>
      </c>
      <c r="N1181" s="38">
        <f t="shared" si="19"/>
        <v>0.96012165782702619</v>
      </c>
      <c r="P1181" s="37"/>
    </row>
    <row r="1182" spans="1:16" x14ac:dyDescent="0.25">
      <c r="A1182" s="146">
        <v>3.14</v>
      </c>
      <c r="B1182" s="36">
        <v>-111.911</v>
      </c>
      <c r="C1182" s="36">
        <v>40.360999999999997</v>
      </c>
      <c r="D1182" s="37">
        <v>3</v>
      </c>
      <c r="E1182" s="37">
        <v>2010</v>
      </c>
      <c r="F1182" s="37">
        <v>1</v>
      </c>
      <c r="G1182" s="37">
        <v>5</v>
      </c>
      <c r="H1182" s="37">
        <v>8</v>
      </c>
      <c r="I1182" s="37">
        <v>8</v>
      </c>
      <c r="J1182" s="37">
        <v>35.700000000000003</v>
      </c>
      <c r="K1182" s="38">
        <v>0.11799999999999999</v>
      </c>
      <c r="L1182" s="39">
        <v>0.01</v>
      </c>
      <c r="M1182" s="37" t="s">
        <v>7</v>
      </c>
      <c r="N1182" s="38">
        <f t="shared" si="19"/>
        <v>0.96012165782702619</v>
      </c>
      <c r="P1182" s="37"/>
    </row>
    <row r="1183" spans="1:16" x14ac:dyDescent="0.25">
      <c r="A1183" s="146">
        <v>3.14</v>
      </c>
      <c r="B1183" s="36">
        <v>-111.89100000000001</v>
      </c>
      <c r="C1183" s="36">
        <v>39.947000000000003</v>
      </c>
      <c r="D1183" s="37">
        <v>1</v>
      </c>
      <c r="E1183" s="37">
        <v>2010</v>
      </c>
      <c r="F1183" s="37">
        <v>1</v>
      </c>
      <c r="G1183" s="37">
        <v>23</v>
      </c>
      <c r="H1183" s="37">
        <v>15</v>
      </c>
      <c r="I1183" s="37">
        <v>48</v>
      </c>
      <c r="J1183" s="37">
        <v>45.5</v>
      </c>
      <c r="K1183" s="38">
        <v>0.11799999999999999</v>
      </c>
      <c r="L1183" s="39">
        <v>0.01</v>
      </c>
      <c r="M1183" s="37" t="s">
        <v>7</v>
      </c>
      <c r="N1183" s="38">
        <f t="shared" si="19"/>
        <v>0.96012165782702619</v>
      </c>
      <c r="P1183" s="37"/>
    </row>
    <row r="1184" spans="1:16" x14ac:dyDescent="0.25">
      <c r="A1184" s="146">
        <v>3.04</v>
      </c>
      <c r="B1184" s="36">
        <v>-111.36499999999999</v>
      </c>
      <c r="C1184" s="36">
        <v>40.305999999999997</v>
      </c>
      <c r="D1184" s="37">
        <v>6</v>
      </c>
      <c r="E1184" s="37">
        <v>2010</v>
      </c>
      <c r="F1184" s="37">
        <v>2</v>
      </c>
      <c r="G1184" s="37">
        <v>12</v>
      </c>
      <c r="H1184" s="37">
        <v>11</v>
      </c>
      <c r="I1184" s="37">
        <v>35</v>
      </c>
      <c r="J1184" s="37">
        <v>21.2</v>
      </c>
      <c r="K1184" s="38">
        <v>0.11799999999999999</v>
      </c>
      <c r="L1184" s="39">
        <v>0.01</v>
      </c>
      <c r="M1184" s="37" t="s">
        <v>7</v>
      </c>
      <c r="N1184" s="38">
        <f t="shared" si="19"/>
        <v>0.96012165782702619</v>
      </c>
      <c r="P1184" s="37"/>
    </row>
    <row r="1185" spans="1:16" x14ac:dyDescent="0.25">
      <c r="A1185" s="146">
        <v>3.12</v>
      </c>
      <c r="B1185" s="36">
        <v>-112.892</v>
      </c>
      <c r="C1185" s="36">
        <v>37.091999999999999</v>
      </c>
      <c r="D1185" s="37">
        <v>11</v>
      </c>
      <c r="E1185" s="37">
        <v>2010</v>
      </c>
      <c r="F1185" s="37">
        <v>2</v>
      </c>
      <c r="G1185" s="37">
        <v>12</v>
      </c>
      <c r="H1185" s="37">
        <v>22</v>
      </c>
      <c r="I1185" s="37">
        <v>37</v>
      </c>
      <c r="J1185" s="37">
        <v>9.5</v>
      </c>
      <c r="K1185" s="38">
        <v>0.11799999999999999</v>
      </c>
      <c r="L1185" s="39">
        <v>0.01</v>
      </c>
      <c r="M1185" s="37" t="s">
        <v>7</v>
      </c>
      <c r="N1185" s="38">
        <f t="shared" si="19"/>
        <v>0.96012165782702619</v>
      </c>
      <c r="P1185" s="37"/>
    </row>
    <row r="1186" spans="1:16" x14ac:dyDescent="0.25">
      <c r="A1186" s="146">
        <v>3.05</v>
      </c>
      <c r="B1186" s="36">
        <v>-112.307</v>
      </c>
      <c r="C1186" s="36">
        <v>37.534999999999997</v>
      </c>
      <c r="D1186" s="37">
        <v>1</v>
      </c>
      <c r="E1186" s="37">
        <v>2010</v>
      </c>
      <c r="F1186" s="37">
        <v>4</v>
      </c>
      <c r="G1186" s="37">
        <v>9</v>
      </c>
      <c r="H1186" s="37">
        <v>20</v>
      </c>
      <c r="I1186" s="37">
        <v>58</v>
      </c>
      <c r="J1186" s="37">
        <v>29.8</v>
      </c>
      <c r="K1186" s="38">
        <v>0.22500000000000001</v>
      </c>
      <c r="L1186" s="39">
        <v>0.01</v>
      </c>
      <c r="M1186" s="37" t="s">
        <v>4</v>
      </c>
      <c r="N1186" s="38">
        <f t="shared" si="19"/>
        <v>0.86246540911615621</v>
      </c>
      <c r="P1186" s="37"/>
    </row>
    <row r="1187" spans="1:16" x14ac:dyDescent="0.25">
      <c r="A1187" s="146">
        <v>3.16</v>
      </c>
      <c r="B1187" s="36">
        <v>-113.178</v>
      </c>
      <c r="C1187" s="36">
        <v>37.902999999999999</v>
      </c>
      <c r="D1187" s="37">
        <v>1</v>
      </c>
      <c r="E1187" s="37">
        <v>2010</v>
      </c>
      <c r="F1187" s="37">
        <v>4</v>
      </c>
      <c r="G1187" s="37">
        <v>20</v>
      </c>
      <c r="H1187" s="37">
        <v>8</v>
      </c>
      <c r="I1187" s="37">
        <v>57</v>
      </c>
      <c r="J1187" s="37">
        <v>45.9</v>
      </c>
      <c r="K1187" s="38">
        <v>0.11799999999999999</v>
      </c>
      <c r="L1187" s="39">
        <v>0.01</v>
      </c>
      <c r="M1187" s="37" t="s">
        <v>7</v>
      </c>
      <c r="N1187" s="38">
        <f t="shared" si="19"/>
        <v>0.96012165782702619</v>
      </c>
      <c r="P1187" s="37"/>
    </row>
    <row r="1188" spans="1:16" x14ac:dyDescent="0.25">
      <c r="A1188" s="146">
        <v>3.01</v>
      </c>
      <c r="B1188" s="36">
        <v>-109.352</v>
      </c>
      <c r="C1188" s="36">
        <v>38.948</v>
      </c>
      <c r="D1188" s="37">
        <v>3</v>
      </c>
      <c r="E1188" s="37">
        <v>2010</v>
      </c>
      <c r="F1188" s="37">
        <v>5</v>
      </c>
      <c r="G1188" s="37">
        <v>31</v>
      </c>
      <c r="H1188" s="37">
        <v>22</v>
      </c>
      <c r="I1188" s="37">
        <v>35</v>
      </c>
      <c r="J1188" s="37">
        <v>40</v>
      </c>
      <c r="K1188" s="38">
        <v>0.11799999999999999</v>
      </c>
      <c r="L1188" s="39">
        <v>0.01</v>
      </c>
      <c r="M1188" s="37" t="s">
        <v>7</v>
      </c>
      <c r="N1188" s="38">
        <f t="shared" si="19"/>
        <v>0.96012165782702619</v>
      </c>
      <c r="P1188" s="37"/>
    </row>
    <row r="1189" spans="1:16" x14ac:dyDescent="0.25">
      <c r="A1189" s="146">
        <v>2.89</v>
      </c>
      <c r="B1189" s="36">
        <v>-111.983</v>
      </c>
      <c r="C1189" s="36">
        <v>40.473999999999997</v>
      </c>
      <c r="D1189" s="37">
        <v>10</v>
      </c>
      <c r="E1189" s="37">
        <v>2010</v>
      </c>
      <c r="F1189" s="37">
        <v>6</v>
      </c>
      <c r="G1189" s="37">
        <v>10</v>
      </c>
      <c r="H1189" s="37">
        <v>16</v>
      </c>
      <c r="I1189" s="37">
        <v>58</v>
      </c>
      <c r="J1189" s="37">
        <v>30.5</v>
      </c>
      <c r="K1189" s="38">
        <v>0.11799999999999999</v>
      </c>
      <c r="L1189" s="39">
        <v>0.01</v>
      </c>
      <c r="M1189" s="37" t="s">
        <v>7</v>
      </c>
      <c r="N1189" s="38">
        <f t="shared" si="19"/>
        <v>0.96012165782702619</v>
      </c>
      <c r="P1189" s="37"/>
    </row>
    <row r="1190" spans="1:16" x14ac:dyDescent="0.25">
      <c r="A1190" s="146">
        <v>3.35</v>
      </c>
      <c r="B1190" s="36">
        <v>-113.45399999999999</v>
      </c>
      <c r="C1190" s="36">
        <v>37.134999999999998</v>
      </c>
      <c r="D1190" s="37">
        <v>7</v>
      </c>
      <c r="E1190" s="37">
        <v>2010</v>
      </c>
      <c r="F1190" s="37">
        <v>7</v>
      </c>
      <c r="G1190" s="37">
        <v>8</v>
      </c>
      <c r="H1190" s="37">
        <v>16</v>
      </c>
      <c r="I1190" s="37">
        <v>31</v>
      </c>
      <c r="J1190" s="37">
        <v>17.5</v>
      </c>
      <c r="K1190" s="38">
        <v>0.11799999999999999</v>
      </c>
      <c r="L1190" s="39">
        <v>0.01</v>
      </c>
      <c r="M1190" s="37" t="s">
        <v>7</v>
      </c>
      <c r="N1190" s="38">
        <f t="shared" si="19"/>
        <v>0.96012165782702619</v>
      </c>
      <c r="P1190" s="37"/>
    </row>
    <row r="1191" spans="1:16" x14ac:dyDescent="0.25">
      <c r="A1191" s="146">
        <v>3.07</v>
      </c>
      <c r="B1191" s="36">
        <v>-114.121</v>
      </c>
      <c r="C1191" s="36">
        <v>37.308999999999997</v>
      </c>
      <c r="D1191" s="37">
        <v>2</v>
      </c>
      <c r="E1191" s="37">
        <v>2010</v>
      </c>
      <c r="F1191" s="37">
        <v>9</v>
      </c>
      <c r="G1191" s="37">
        <v>17</v>
      </c>
      <c r="H1191" s="37">
        <v>14</v>
      </c>
      <c r="I1191" s="37">
        <v>56</v>
      </c>
      <c r="J1191" s="37">
        <v>29.2</v>
      </c>
      <c r="K1191" s="38">
        <v>0.11799999999999999</v>
      </c>
      <c r="L1191" s="39">
        <v>0.01</v>
      </c>
      <c r="M1191" s="37" t="s">
        <v>7</v>
      </c>
      <c r="N1191" s="38">
        <f t="shared" si="19"/>
        <v>0.96012165782702619</v>
      </c>
      <c r="P1191" s="37"/>
    </row>
    <row r="1192" spans="1:16" x14ac:dyDescent="0.25">
      <c r="A1192" s="146">
        <v>3.23</v>
      </c>
      <c r="B1192" s="36">
        <v>-112.011</v>
      </c>
      <c r="C1192" s="36">
        <v>38.759</v>
      </c>
      <c r="D1192" s="37">
        <v>1</v>
      </c>
      <c r="E1192" s="37">
        <v>2010</v>
      </c>
      <c r="F1192" s="37">
        <v>10</v>
      </c>
      <c r="G1192" s="37">
        <v>22</v>
      </c>
      <c r="H1192" s="37">
        <v>20</v>
      </c>
      <c r="I1192" s="37">
        <v>39</v>
      </c>
      <c r="J1192" s="37">
        <v>29.3</v>
      </c>
      <c r="K1192" s="38">
        <v>0.11799999999999999</v>
      </c>
      <c r="L1192" s="39">
        <v>0.01</v>
      </c>
      <c r="M1192" s="37" t="s">
        <v>7</v>
      </c>
      <c r="N1192" s="38">
        <f t="shared" si="19"/>
        <v>0.96012165782702619</v>
      </c>
      <c r="P1192" s="37"/>
    </row>
    <row r="1193" spans="1:16" x14ac:dyDescent="0.25">
      <c r="A1193" s="146">
        <v>3</v>
      </c>
      <c r="B1193" s="36">
        <v>-111.72799999999999</v>
      </c>
      <c r="C1193" s="36">
        <v>41.026000000000003</v>
      </c>
      <c r="D1193" s="37">
        <v>9</v>
      </c>
      <c r="E1193" s="37">
        <v>2010</v>
      </c>
      <c r="F1193" s="37">
        <v>11</v>
      </c>
      <c r="G1193" s="37">
        <v>5</v>
      </c>
      <c r="H1193" s="37">
        <v>17</v>
      </c>
      <c r="I1193" s="37">
        <v>31</v>
      </c>
      <c r="J1193" s="37">
        <v>28.6</v>
      </c>
      <c r="K1193" s="38">
        <v>0.11799999999999999</v>
      </c>
      <c r="L1193" s="39">
        <v>0.01</v>
      </c>
      <c r="M1193" s="37" t="s">
        <v>7</v>
      </c>
      <c r="N1193" s="38">
        <f t="shared" si="19"/>
        <v>0.96012165782702619</v>
      </c>
      <c r="P1193" s="37"/>
    </row>
    <row r="1194" spans="1:16" x14ac:dyDescent="0.25">
      <c r="A1194" s="146">
        <v>3.16</v>
      </c>
      <c r="B1194" s="36">
        <v>-112.879</v>
      </c>
      <c r="C1194" s="36">
        <v>37.01</v>
      </c>
      <c r="D1194" s="37">
        <v>11</v>
      </c>
      <c r="E1194" s="37">
        <v>2010</v>
      </c>
      <c r="F1194" s="37">
        <v>11</v>
      </c>
      <c r="G1194" s="37">
        <v>6</v>
      </c>
      <c r="H1194" s="37">
        <v>20</v>
      </c>
      <c r="I1194" s="37">
        <v>39</v>
      </c>
      <c r="J1194" s="37">
        <v>5.0999999999999996</v>
      </c>
      <c r="K1194" s="38">
        <v>0.11799999999999999</v>
      </c>
      <c r="L1194" s="39">
        <v>0.01</v>
      </c>
      <c r="M1194" s="37" t="s">
        <v>7</v>
      </c>
      <c r="N1194" s="38">
        <f t="shared" si="19"/>
        <v>0.96012165782702619</v>
      </c>
      <c r="P1194" s="37"/>
    </row>
    <row r="1195" spans="1:16" x14ac:dyDescent="0.25">
      <c r="A1195" s="146">
        <v>3.13</v>
      </c>
      <c r="B1195" s="36">
        <v>-111.908</v>
      </c>
      <c r="C1195" s="36">
        <v>37.140999999999998</v>
      </c>
      <c r="D1195" s="37">
        <v>0</v>
      </c>
      <c r="E1195" s="37">
        <v>2010</v>
      </c>
      <c r="F1195" s="37">
        <v>11</v>
      </c>
      <c r="G1195" s="37">
        <v>8</v>
      </c>
      <c r="H1195" s="37">
        <v>1</v>
      </c>
      <c r="I1195" s="37">
        <v>2</v>
      </c>
      <c r="J1195" s="37">
        <v>5.7</v>
      </c>
      <c r="K1195" s="38">
        <v>0.11799999999999999</v>
      </c>
      <c r="L1195" s="39">
        <v>0.01</v>
      </c>
      <c r="M1195" s="37" t="s">
        <v>7</v>
      </c>
      <c r="N1195" s="38">
        <f t="shared" si="19"/>
        <v>0.96012165782702619</v>
      </c>
      <c r="P1195" s="37"/>
    </row>
    <row r="1196" spans="1:16" x14ac:dyDescent="0.25">
      <c r="A1196" s="146">
        <v>3.04</v>
      </c>
      <c r="B1196" s="36">
        <v>-112.232</v>
      </c>
      <c r="C1196" s="36">
        <v>38.603999999999999</v>
      </c>
      <c r="D1196" s="37">
        <v>0</v>
      </c>
      <c r="E1196" s="37">
        <v>2010</v>
      </c>
      <c r="F1196" s="37">
        <v>11</v>
      </c>
      <c r="G1196" s="37">
        <v>18</v>
      </c>
      <c r="H1196" s="37">
        <v>6</v>
      </c>
      <c r="I1196" s="37">
        <v>14</v>
      </c>
      <c r="J1196" s="37">
        <v>13.1</v>
      </c>
      <c r="K1196" s="38">
        <v>0.11799999999999999</v>
      </c>
      <c r="L1196" s="39">
        <v>0.01</v>
      </c>
      <c r="M1196" s="37" t="s">
        <v>7</v>
      </c>
      <c r="N1196" s="38">
        <f t="shared" si="19"/>
        <v>0.96012165782702619</v>
      </c>
      <c r="P1196" s="37"/>
    </row>
    <row r="1197" spans="1:16" x14ac:dyDescent="0.25">
      <c r="A1197" s="146">
        <v>3.07</v>
      </c>
      <c r="B1197" s="36">
        <v>-111.94799999999999</v>
      </c>
      <c r="C1197" s="36">
        <v>38.869999999999997</v>
      </c>
      <c r="D1197" s="37">
        <v>9</v>
      </c>
      <c r="E1197" s="37">
        <v>2010</v>
      </c>
      <c r="F1197" s="37">
        <v>11</v>
      </c>
      <c r="G1197" s="37">
        <v>19</v>
      </c>
      <c r="H1197" s="37">
        <v>11</v>
      </c>
      <c r="I1197" s="37">
        <v>38</v>
      </c>
      <c r="J1197" s="37">
        <v>11.4</v>
      </c>
      <c r="K1197" s="38">
        <v>0.11799999999999999</v>
      </c>
      <c r="L1197" s="39">
        <v>0.01</v>
      </c>
      <c r="M1197" s="37" t="s">
        <v>7</v>
      </c>
      <c r="N1197" s="38">
        <f t="shared" si="19"/>
        <v>0.96012165782702619</v>
      </c>
      <c r="P1197" s="37"/>
    </row>
    <row r="1198" spans="1:16" x14ac:dyDescent="0.25">
      <c r="A1198" s="146">
        <v>3.06</v>
      </c>
      <c r="B1198" s="36">
        <v>-111.791</v>
      </c>
      <c r="C1198" s="36">
        <v>36.817999999999998</v>
      </c>
      <c r="D1198" s="37">
        <v>5</v>
      </c>
      <c r="E1198" s="37">
        <v>2010</v>
      </c>
      <c r="F1198" s="37">
        <v>11</v>
      </c>
      <c r="G1198" s="37">
        <v>24</v>
      </c>
      <c r="H1198" s="37">
        <v>14</v>
      </c>
      <c r="I1198" s="37">
        <v>58</v>
      </c>
      <c r="J1198" s="37">
        <v>21.8</v>
      </c>
      <c r="K1198" s="38">
        <v>0.11799999999999999</v>
      </c>
      <c r="L1198" s="39">
        <v>0.01</v>
      </c>
      <c r="M1198" s="37" t="s">
        <v>7</v>
      </c>
      <c r="N1198" s="38">
        <f t="shared" si="19"/>
        <v>0.96012165782702619</v>
      </c>
      <c r="P1198" s="37"/>
    </row>
    <row r="1199" spans="1:16" x14ac:dyDescent="0.25">
      <c r="A1199" s="146">
        <v>3.11</v>
      </c>
      <c r="B1199" s="36">
        <v>-111.54300000000001</v>
      </c>
      <c r="C1199" s="36">
        <v>42.12</v>
      </c>
      <c r="D1199" s="37">
        <v>3</v>
      </c>
      <c r="E1199" s="37">
        <v>2011</v>
      </c>
      <c r="F1199" s="37">
        <v>1</v>
      </c>
      <c r="G1199" s="37">
        <v>12</v>
      </c>
      <c r="H1199" s="37">
        <v>22</v>
      </c>
      <c r="I1199" s="37">
        <v>4</v>
      </c>
      <c r="J1199" s="37">
        <v>53.6</v>
      </c>
      <c r="K1199" s="38">
        <v>0.22500000000000001</v>
      </c>
      <c r="L1199" s="39">
        <v>0.01</v>
      </c>
      <c r="M1199" s="37" t="s">
        <v>4</v>
      </c>
      <c r="N1199" s="38">
        <f t="shared" si="19"/>
        <v>0.86246540911615621</v>
      </c>
      <c r="P1199" s="37"/>
    </row>
    <row r="1200" spans="1:16" x14ac:dyDescent="0.25">
      <c r="A1200" s="146">
        <v>3.35</v>
      </c>
      <c r="B1200" s="36">
        <v>-111.90900000000001</v>
      </c>
      <c r="C1200" s="36">
        <v>39.161999999999999</v>
      </c>
      <c r="D1200" s="37">
        <v>9</v>
      </c>
      <c r="E1200" s="37">
        <v>2011</v>
      </c>
      <c r="F1200" s="37">
        <v>1</v>
      </c>
      <c r="G1200" s="37">
        <v>20</v>
      </c>
      <c r="H1200" s="37">
        <v>21</v>
      </c>
      <c r="I1200" s="37">
        <v>59</v>
      </c>
      <c r="J1200" s="37">
        <v>12.9</v>
      </c>
      <c r="K1200" s="38">
        <v>0.11799999999999999</v>
      </c>
      <c r="L1200" s="39">
        <v>0.01</v>
      </c>
      <c r="M1200" s="37" t="s">
        <v>7</v>
      </c>
      <c r="N1200" s="38">
        <f t="shared" si="19"/>
        <v>0.96012165782702619</v>
      </c>
      <c r="P1200" s="37"/>
    </row>
    <row r="1201" spans="1:16" x14ac:dyDescent="0.25">
      <c r="A1201" s="146">
        <v>3.06</v>
      </c>
      <c r="B1201" s="36">
        <v>-111.92400000000001</v>
      </c>
      <c r="C1201" s="36">
        <v>40.384999999999998</v>
      </c>
      <c r="D1201" s="37">
        <v>4</v>
      </c>
      <c r="E1201" s="37">
        <v>2011</v>
      </c>
      <c r="F1201" s="37">
        <v>2</v>
      </c>
      <c r="G1201" s="37">
        <v>14</v>
      </c>
      <c r="H1201" s="37">
        <v>1</v>
      </c>
      <c r="I1201" s="37">
        <v>9</v>
      </c>
      <c r="J1201" s="37">
        <v>43.6</v>
      </c>
      <c r="K1201" s="38">
        <v>0.11799999999999999</v>
      </c>
      <c r="L1201" s="39">
        <v>0.01</v>
      </c>
      <c r="M1201" s="37" t="s">
        <v>7</v>
      </c>
      <c r="N1201" s="38">
        <f t="shared" si="19"/>
        <v>0.96012165782702619</v>
      </c>
      <c r="P1201" s="37"/>
    </row>
    <row r="1202" spans="1:16" x14ac:dyDescent="0.25">
      <c r="A1202" s="146">
        <v>2.95</v>
      </c>
      <c r="B1202" s="36">
        <v>-113.116</v>
      </c>
      <c r="C1202" s="36">
        <v>37.771999999999998</v>
      </c>
      <c r="D1202" s="37">
        <v>1</v>
      </c>
      <c r="E1202" s="37">
        <v>2011</v>
      </c>
      <c r="F1202" s="37">
        <v>4</v>
      </c>
      <c r="G1202" s="37">
        <v>12</v>
      </c>
      <c r="H1202" s="37">
        <v>6</v>
      </c>
      <c r="I1202" s="37">
        <v>11</v>
      </c>
      <c r="J1202" s="37">
        <v>58.1</v>
      </c>
      <c r="K1202" s="38">
        <v>0.11799999999999999</v>
      </c>
      <c r="L1202" s="39">
        <v>0.01</v>
      </c>
      <c r="M1202" s="37" t="s">
        <v>7</v>
      </c>
      <c r="N1202" s="38">
        <f t="shared" si="19"/>
        <v>0.96012165782702619</v>
      </c>
      <c r="P1202" s="37"/>
    </row>
    <row r="1203" spans="1:16" x14ac:dyDescent="0.25">
      <c r="A1203" s="146">
        <v>3.53</v>
      </c>
      <c r="B1203" s="36">
        <v>-112.09399999999999</v>
      </c>
      <c r="C1203" s="36">
        <v>36.972000000000001</v>
      </c>
      <c r="D1203" s="37">
        <v>6</v>
      </c>
      <c r="E1203" s="37">
        <v>2011</v>
      </c>
      <c r="F1203" s="37">
        <v>6</v>
      </c>
      <c r="G1203" s="37">
        <v>23</v>
      </c>
      <c r="H1203" s="37">
        <v>3</v>
      </c>
      <c r="I1203" s="37">
        <v>14</v>
      </c>
      <c r="J1203" s="37">
        <v>2.4</v>
      </c>
      <c r="K1203" s="38">
        <v>0.11799999999999999</v>
      </c>
      <c r="L1203" s="39">
        <v>0.01</v>
      </c>
      <c r="M1203" s="37" t="s">
        <v>7</v>
      </c>
      <c r="N1203" s="38">
        <f t="shared" si="19"/>
        <v>0.96012165782702619</v>
      </c>
      <c r="P1203" s="37"/>
    </row>
    <row r="1204" spans="1:16" x14ac:dyDescent="0.25">
      <c r="A1204" s="146">
        <v>3.18</v>
      </c>
      <c r="B1204" s="36">
        <v>-112.575</v>
      </c>
      <c r="C1204" s="36">
        <v>37.569000000000003</v>
      </c>
      <c r="D1204" s="37">
        <v>9</v>
      </c>
      <c r="E1204" s="37">
        <v>2011</v>
      </c>
      <c r="F1204" s="37">
        <v>7</v>
      </c>
      <c r="G1204" s="37">
        <v>5</v>
      </c>
      <c r="H1204" s="37">
        <v>14</v>
      </c>
      <c r="I1204" s="37">
        <v>59</v>
      </c>
      <c r="J1204" s="37">
        <v>4.3</v>
      </c>
      <c r="K1204" s="38">
        <v>0.11799999999999999</v>
      </c>
      <c r="L1204" s="39">
        <v>0.01</v>
      </c>
      <c r="M1204" s="37" t="s">
        <v>7</v>
      </c>
      <c r="N1204" s="38">
        <f t="shared" si="19"/>
        <v>0.96012165782702619</v>
      </c>
      <c r="P1204" s="37"/>
    </row>
    <row r="1205" spans="1:16" x14ac:dyDescent="0.25">
      <c r="A1205" s="146">
        <v>3.24</v>
      </c>
      <c r="B1205" s="36">
        <v>-111.498</v>
      </c>
      <c r="C1205" s="36">
        <v>39.000999999999998</v>
      </c>
      <c r="D1205" s="37">
        <v>0</v>
      </c>
      <c r="E1205" s="37">
        <v>2011</v>
      </c>
      <c r="F1205" s="37">
        <v>7</v>
      </c>
      <c r="G1205" s="37">
        <v>28</v>
      </c>
      <c r="H1205" s="37">
        <v>22</v>
      </c>
      <c r="I1205" s="37">
        <v>34</v>
      </c>
      <c r="J1205" s="37">
        <v>55.7</v>
      </c>
      <c r="K1205" s="38">
        <v>0.11799999999999999</v>
      </c>
      <c r="L1205" s="39">
        <v>0.01</v>
      </c>
      <c r="M1205" s="37" t="s">
        <v>7</v>
      </c>
      <c r="N1205" s="38">
        <f t="shared" si="19"/>
        <v>0.96012165782702619</v>
      </c>
      <c r="P1205" s="37"/>
    </row>
    <row r="1206" spans="1:16" x14ac:dyDescent="0.25">
      <c r="A1206" s="146">
        <v>2.85</v>
      </c>
      <c r="B1206" s="36">
        <v>-111.88800000000001</v>
      </c>
      <c r="C1206" s="36">
        <v>37.118000000000002</v>
      </c>
      <c r="D1206" s="37">
        <v>0</v>
      </c>
      <c r="E1206" s="37">
        <v>2011</v>
      </c>
      <c r="F1206" s="37">
        <v>8</v>
      </c>
      <c r="G1206" s="37">
        <v>31</v>
      </c>
      <c r="H1206" s="37">
        <v>22</v>
      </c>
      <c r="I1206" s="37">
        <v>28</v>
      </c>
      <c r="J1206" s="37">
        <v>43.5</v>
      </c>
      <c r="K1206" s="38">
        <v>0.11799999999999999</v>
      </c>
      <c r="L1206" s="39">
        <v>0.01</v>
      </c>
      <c r="M1206" s="37" t="s">
        <v>7</v>
      </c>
      <c r="N1206" s="38">
        <f t="shared" si="19"/>
        <v>0.96012165782702619</v>
      </c>
      <c r="P1206" s="37"/>
    </row>
    <row r="1207" spans="1:16" x14ac:dyDescent="0.25">
      <c r="A1207" s="146">
        <v>3.37</v>
      </c>
      <c r="B1207" s="36">
        <v>-110.45399999999999</v>
      </c>
      <c r="C1207" s="36">
        <v>39.225000000000001</v>
      </c>
      <c r="D1207" s="37">
        <v>12</v>
      </c>
      <c r="E1207" s="37">
        <v>2011</v>
      </c>
      <c r="F1207" s="37">
        <v>11</v>
      </c>
      <c r="G1207" s="37">
        <v>12</v>
      </c>
      <c r="H1207" s="37">
        <v>5</v>
      </c>
      <c r="I1207" s="37">
        <v>15</v>
      </c>
      <c r="J1207" s="37">
        <v>11.4</v>
      </c>
      <c r="K1207" s="38">
        <v>0.11799999999999999</v>
      </c>
      <c r="L1207" s="39">
        <v>0.01</v>
      </c>
      <c r="M1207" s="37" t="s">
        <v>7</v>
      </c>
      <c r="N1207" s="38">
        <f t="shared" si="19"/>
        <v>0.96012165782702619</v>
      </c>
      <c r="P1207" s="37"/>
    </row>
    <row r="1208" spans="1:16" x14ac:dyDescent="0.25">
      <c r="A1208" s="146">
        <v>2.94</v>
      </c>
      <c r="B1208" s="36">
        <v>-113.28</v>
      </c>
      <c r="C1208" s="36">
        <v>38.35</v>
      </c>
      <c r="D1208" s="37">
        <v>3</v>
      </c>
      <c r="E1208" s="37">
        <v>2011</v>
      </c>
      <c r="F1208" s="37">
        <v>11</v>
      </c>
      <c r="G1208" s="37">
        <v>19</v>
      </c>
      <c r="H1208" s="37">
        <v>1</v>
      </c>
      <c r="I1208" s="37">
        <v>56</v>
      </c>
      <c r="J1208" s="37">
        <v>52.6</v>
      </c>
      <c r="K1208" s="38">
        <v>0.11799999999999999</v>
      </c>
      <c r="L1208" s="39">
        <v>0.01</v>
      </c>
      <c r="M1208" s="37" t="s">
        <v>7</v>
      </c>
      <c r="N1208" s="38">
        <f t="shared" si="19"/>
        <v>0.96012165782702619</v>
      </c>
      <c r="P1208" s="37"/>
    </row>
    <row r="1209" spans="1:16" x14ac:dyDescent="0.25">
      <c r="A1209" s="146">
        <v>3.08</v>
      </c>
      <c r="B1209" s="36">
        <v>-113.22499999999999</v>
      </c>
      <c r="C1209" s="36">
        <v>37.429000000000002</v>
      </c>
      <c r="D1209" s="37">
        <v>4</v>
      </c>
      <c r="E1209" s="37">
        <v>2011</v>
      </c>
      <c r="F1209" s="37">
        <v>11</v>
      </c>
      <c r="G1209" s="37">
        <v>20</v>
      </c>
      <c r="H1209" s="37">
        <v>18</v>
      </c>
      <c r="I1209" s="37">
        <v>32</v>
      </c>
      <c r="J1209" s="37">
        <v>51.4</v>
      </c>
      <c r="K1209" s="38">
        <v>0.11799999999999999</v>
      </c>
      <c r="L1209" s="39">
        <v>0.01</v>
      </c>
      <c r="M1209" s="37" t="s">
        <v>7</v>
      </c>
      <c r="N1209" s="38">
        <f t="shared" si="19"/>
        <v>0.96012165782702619</v>
      </c>
      <c r="P1209" s="37"/>
    </row>
    <row r="1210" spans="1:16" x14ac:dyDescent="0.25">
      <c r="A1210" s="146">
        <v>3.14</v>
      </c>
      <c r="B1210" s="36">
        <v>-111.191</v>
      </c>
      <c r="C1210" s="36">
        <v>42.472000000000001</v>
      </c>
      <c r="D1210" s="37">
        <v>6</v>
      </c>
      <c r="E1210" s="37">
        <v>2011</v>
      </c>
      <c r="F1210" s="37">
        <v>12</v>
      </c>
      <c r="G1210" s="37">
        <v>1</v>
      </c>
      <c r="H1210" s="37">
        <v>8</v>
      </c>
      <c r="I1210" s="37">
        <v>0</v>
      </c>
      <c r="J1210" s="37">
        <v>5.3</v>
      </c>
      <c r="K1210" s="38">
        <v>0.11799999999999999</v>
      </c>
      <c r="L1210" s="39">
        <v>0.01</v>
      </c>
      <c r="M1210" s="37" t="s">
        <v>7</v>
      </c>
      <c r="N1210" s="38">
        <f t="shared" si="19"/>
        <v>0.96012165782702619</v>
      </c>
      <c r="P1210" s="37"/>
    </row>
    <row r="1211" spans="1:16" x14ac:dyDescent="0.25">
      <c r="A1211" s="146">
        <v>2.9</v>
      </c>
      <c r="B1211" s="36">
        <v>-111.679</v>
      </c>
      <c r="C1211" s="36">
        <v>38.417999999999999</v>
      </c>
      <c r="D1211" s="37">
        <v>4</v>
      </c>
      <c r="E1211" s="37">
        <v>2011</v>
      </c>
      <c r="F1211" s="37">
        <v>12</v>
      </c>
      <c r="G1211" s="37">
        <v>13</v>
      </c>
      <c r="H1211" s="37">
        <v>22</v>
      </c>
      <c r="I1211" s="37">
        <v>8</v>
      </c>
      <c r="J1211" s="37">
        <v>12</v>
      </c>
      <c r="K1211" s="38">
        <v>0.11799999999999999</v>
      </c>
      <c r="L1211" s="39">
        <v>0.01</v>
      </c>
      <c r="M1211" s="37" t="s">
        <v>7</v>
      </c>
      <c r="N1211" s="38">
        <f t="shared" si="19"/>
        <v>0.96012165782702619</v>
      </c>
      <c r="P1211" s="37"/>
    </row>
    <row r="1212" spans="1:16" x14ac:dyDescent="0.25">
      <c r="A1212" s="146">
        <v>3.2</v>
      </c>
      <c r="B1212" s="36">
        <v>-111.583</v>
      </c>
      <c r="C1212" s="36">
        <v>41.808999999999997</v>
      </c>
      <c r="D1212" s="37">
        <v>4</v>
      </c>
      <c r="E1212" s="37">
        <v>2011</v>
      </c>
      <c r="F1212" s="37">
        <v>12</v>
      </c>
      <c r="G1212" s="37">
        <v>19</v>
      </c>
      <c r="H1212" s="37">
        <v>16</v>
      </c>
      <c r="I1212" s="37">
        <v>51</v>
      </c>
      <c r="J1212" s="37">
        <v>21.3</v>
      </c>
      <c r="K1212" s="38">
        <v>0.11799999999999999</v>
      </c>
      <c r="L1212" s="39">
        <v>0.01</v>
      </c>
      <c r="M1212" s="37" t="s">
        <v>7</v>
      </c>
      <c r="N1212" s="38">
        <f t="shared" si="19"/>
        <v>0.96012165782702619</v>
      </c>
      <c r="P1212" s="37"/>
    </row>
    <row r="1213" spans="1:16" x14ac:dyDescent="0.25">
      <c r="A1213" s="146">
        <v>3.03</v>
      </c>
      <c r="B1213" s="36">
        <v>-113.34699999999999</v>
      </c>
      <c r="C1213" s="36">
        <v>37.582000000000001</v>
      </c>
      <c r="D1213" s="37">
        <v>0</v>
      </c>
      <c r="E1213" s="37">
        <v>2012</v>
      </c>
      <c r="F1213" s="37">
        <v>1</v>
      </c>
      <c r="G1213" s="37">
        <v>4</v>
      </c>
      <c r="H1213" s="37">
        <v>17</v>
      </c>
      <c r="I1213" s="37">
        <v>18</v>
      </c>
      <c r="J1213" s="37">
        <v>55.6</v>
      </c>
      <c r="K1213" s="38">
        <v>0.11799999999999999</v>
      </c>
      <c r="L1213" s="39">
        <v>0.01</v>
      </c>
      <c r="M1213" s="37" t="s">
        <v>7</v>
      </c>
      <c r="N1213" s="38">
        <f t="shared" si="19"/>
        <v>0.96012165782702619</v>
      </c>
      <c r="P1213" s="37"/>
    </row>
    <row r="1214" spans="1:16" x14ac:dyDescent="0.25">
      <c r="A1214" s="146">
        <v>3.03</v>
      </c>
      <c r="B1214" s="36">
        <v>-111.643</v>
      </c>
      <c r="C1214" s="36">
        <v>40.798999999999999</v>
      </c>
      <c r="D1214" s="37">
        <v>9</v>
      </c>
      <c r="E1214" s="37">
        <v>2012</v>
      </c>
      <c r="F1214" s="37">
        <v>1</v>
      </c>
      <c r="G1214" s="37">
        <v>5</v>
      </c>
      <c r="H1214" s="37">
        <v>19</v>
      </c>
      <c r="I1214" s="37">
        <v>49</v>
      </c>
      <c r="J1214" s="37">
        <v>43.4</v>
      </c>
      <c r="K1214" s="38">
        <v>0.11799999999999999</v>
      </c>
      <c r="L1214" s="39">
        <v>0.01</v>
      </c>
      <c r="M1214" s="37" t="s">
        <v>7</v>
      </c>
      <c r="N1214" s="38">
        <f t="shared" si="19"/>
        <v>0.96012165782702619</v>
      </c>
      <c r="P1214" s="37"/>
    </row>
    <row r="1215" spans="1:16" x14ac:dyDescent="0.25">
      <c r="A1215" s="146">
        <v>3.07</v>
      </c>
      <c r="B1215" s="36">
        <v>-113.875</v>
      </c>
      <c r="C1215" s="36">
        <v>37.402999999999999</v>
      </c>
      <c r="D1215" s="37">
        <v>1</v>
      </c>
      <c r="E1215" s="37">
        <v>2012</v>
      </c>
      <c r="F1215" s="37">
        <v>1</v>
      </c>
      <c r="G1215" s="37">
        <v>24</v>
      </c>
      <c r="H1215" s="37">
        <v>6</v>
      </c>
      <c r="I1215" s="37">
        <v>1</v>
      </c>
      <c r="J1215" s="37">
        <v>29.2</v>
      </c>
      <c r="K1215" s="38">
        <v>0.11799999999999999</v>
      </c>
      <c r="L1215" s="39">
        <v>0.01</v>
      </c>
      <c r="M1215" s="37" t="s">
        <v>7</v>
      </c>
      <c r="N1215" s="38">
        <f t="shared" si="19"/>
        <v>0.96012165782702619</v>
      </c>
      <c r="P1215" s="37"/>
    </row>
    <row r="1216" spans="1:16" x14ac:dyDescent="0.25">
      <c r="A1216" s="146">
        <v>3.18</v>
      </c>
      <c r="B1216" s="36">
        <v>-111.554</v>
      </c>
      <c r="C1216" s="36">
        <v>39.624000000000002</v>
      </c>
      <c r="D1216" s="37">
        <v>4</v>
      </c>
      <c r="E1216" s="37">
        <v>2012</v>
      </c>
      <c r="F1216" s="37">
        <v>2</v>
      </c>
      <c r="G1216" s="37">
        <v>16</v>
      </c>
      <c r="H1216" s="37">
        <v>8</v>
      </c>
      <c r="I1216" s="37">
        <v>20</v>
      </c>
      <c r="J1216" s="37">
        <v>58.5</v>
      </c>
      <c r="K1216" s="38">
        <v>0.11799999999999999</v>
      </c>
      <c r="L1216" s="39">
        <v>0.01</v>
      </c>
      <c r="M1216" s="37" t="s">
        <v>7</v>
      </c>
      <c r="N1216" s="38">
        <f t="shared" si="19"/>
        <v>0.96012165782702619</v>
      </c>
      <c r="P1216" s="37"/>
    </row>
    <row r="1217" spans="1:18" x14ac:dyDescent="0.25">
      <c r="A1217" s="146">
        <v>3.17</v>
      </c>
      <c r="B1217" s="36">
        <v>-113.842</v>
      </c>
      <c r="C1217" s="36">
        <v>37.359000000000002</v>
      </c>
      <c r="D1217" s="37">
        <v>1</v>
      </c>
      <c r="E1217" s="37">
        <v>2012</v>
      </c>
      <c r="F1217" s="37">
        <v>2</v>
      </c>
      <c r="G1217" s="37">
        <v>29</v>
      </c>
      <c r="H1217" s="37">
        <v>22</v>
      </c>
      <c r="I1217" s="37">
        <v>36</v>
      </c>
      <c r="J1217" s="37">
        <v>22.3</v>
      </c>
      <c r="K1217" s="38">
        <v>0.11799999999999999</v>
      </c>
      <c r="L1217" s="39">
        <v>0.01</v>
      </c>
      <c r="M1217" s="37" t="s">
        <v>7</v>
      </c>
      <c r="N1217" s="38">
        <f t="shared" si="19"/>
        <v>0.96012165782702619</v>
      </c>
      <c r="P1217" s="37"/>
    </row>
    <row r="1218" spans="1:18" x14ac:dyDescent="0.25">
      <c r="A1218" s="146">
        <v>2.96</v>
      </c>
      <c r="B1218" s="36">
        <v>-109.694</v>
      </c>
      <c r="C1218" s="36">
        <v>38.450000000000003</v>
      </c>
      <c r="D1218" s="37">
        <v>7</v>
      </c>
      <c r="E1218" s="37">
        <v>2012</v>
      </c>
      <c r="F1218" s="37">
        <v>3</v>
      </c>
      <c r="G1218" s="37">
        <v>6</v>
      </c>
      <c r="H1218" s="37">
        <v>12</v>
      </c>
      <c r="I1218" s="37">
        <v>20</v>
      </c>
      <c r="J1218" s="37">
        <v>50.6</v>
      </c>
      <c r="K1218" s="38">
        <v>0.11799999999999999</v>
      </c>
      <c r="L1218" s="39">
        <v>0.01</v>
      </c>
      <c r="M1218" s="37" t="s">
        <v>7</v>
      </c>
      <c r="N1218" s="38">
        <f t="shared" ref="N1218:N1281" si="20">EXP(-($D$1531^2*K1218^2)/2)</f>
        <v>0.96012165782702619</v>
      </c>
      <c r="P1218" s="37"/>
    </row>
    <row r="1219" spans="1:18" x14ac:dyDescent="0.25">
      <c r="A1219" s="146">
        <v>3.15</v>
      </c>
      <c r="B1219" s="36">
        <v>-112.19199999999999</v>
      </c>
      <c r="C1219" s="36">
        <v>39.618000000000002</v>
      </c>
      <c r="D1219" s="37">
        <v>2</v>
      </c>
      <c r="E1219" s="37">
        <v>2012</v>
      </c>
      <c r="F1219" s="37">
        <v>3</v>
      </c>
      <c r="G1219" s="37">
        <v>25</v>
      </c>
      <c r="H1219" s="37">
        <v>23</v>
      </c>
      <c r="I1219" s="37">
        <v>7</v>
      </c>
      <c r="J1219" s="37">
        <v>51.1</v>
      </c>
      <c r="K1219" s="38">
        <v>0.11799999999999999</v>
      </c>
      <c r="L1219" s="39">
        <v>0.01</v>
      </c>
      <c r="M1219" s="37" t="s">
        <v>7</v>
      </c>
      <c r="N1219" s="38">
        <f t="shared" si="20"/>
        <v>0.96012165782702619</v>
      </c>
      <c r="P1219" s="37"/>
    </row>
    <row r="1220" spans="1:18" x14ac:dyDescent="0.25">
      <c r="A1220" s="146">
        <v>2.93</v>
      </c>
      <c r="B1220" s="36">
        <v>-113.56100000000001</v>
      </c>
      <c r="C1220" s="36">
        <v>37.051000000000002</v>
      </c>
      <c r="D1220" s="37">
        <v>1</v>
      </c>
      <c r="E1220" s="37">
        <v>2012</v>
      </c>
      <c r="F1220" s="37">
        <v>4</v>
      </c>
      <c r="G1220" s="37">
        <v>20</v>
      </c>
      <c r="H1220" s="37">
        <v>2</v>
      </c>
      <c r="I1220" s="37">
        <v>53</v>
      </c>
      <c r="J1220" s="37">
        <v>38.799999999999997</v>
      </c>
      <c r="K1220" s="38">
        <v>0.11799999999999999</v>
      </c>
      <c r="L1220" s="39">
        <v>0.01</v>
      </c>
      <c r="M1220" s="37" t="s">
        <v>7</v>
      </c>
      <c r="N1220" s="38">
        <f t="shared" si="20"/>
        <v>0.96012165782702619</v>
      </c>
      <c r="P1220" s="37"/>
    </row>
    <row r="1221" spans="1:18" x14ac:dyDescent="0.25">
      <c r="A1221" s="146">
        <v>3.22</v>
      </c>
      <c r="B1221" s="36">
        <v>-110.78700000000001</v>
      </c>
      <c r="C1221" s="36">
        <v>41.44</v>
      </c>
      <c r="D1221" s="37">
        <v>22</v>
      </c>
      <c r="E1221" s="37">
        <v>2012</v>
      </c>
      <c r="F1221" s="37">
        <v>5</v>
      </c>
      <c r="G1221" s="37">
        <v>2</v>
      </c>
      <c r="H1221" s="37">
        <v>13</v>
      </c>
      <c r="I1221" s="37">
        <v>10</v>
      </c>
      <c r="J1221" s="37">
        <v>7.5</v>
      </c>
      <c r="K1221" s="38">
        <v>0.11799999999999999</v>
      </c>
      <c r="L1221" s="39">
        <v>0.01</v>
      </c>
      <c r="M1221" s="37" t="s">
        <v>7</v>
      </c>
      <c r="N1221" s="38">
        <f t="shared" si="20"/>
        <v>0.96012165782702619</v>
      </c>
      <c r="P1221" s="37"/>
    </row>
    <row r="1222" spans="1:18" x14ac:dyDescent="0.25">
      <c r="A1222" s="146">
        <v>3.11</v>
      </c>
      <c r="B1222" s="36">
        <v>-111.096</v>
      </c>
      <c r="C1222" s="36">
        <v>38.014000000000003</v>
      </c>
      <c r="D1222" s="37">
        <v>0</v>
      </c>
      <c r="E1222" s="37">
        <v>2012</v>
      </c>
      <c r="F1222" s="37">
        <v>6</v>
      </c>
      <c r="G1222" s="37">
        <v>22</v>
      </c>
      <c r="H1222" s="37">
        <v>5</v>
      </c>
      <c r="I1222" s="37">
        <v>37</v>
      </c>
      <c r="J1222" s="37">
        <v>15.2</v>
      </c>
      <c r="K1222" s="38">
        <v>0.11799999999999999</v>
      </c>
      <c r="L1222" s="39">
        <v>0.01</v>
      </c>
      <c r="M1222" s="37" t="s">
        <v>7</v>
      </c>
      <c r="N1222" s="38">
        <f t="shared" si="20"/>
        <v>0.96012165782702619</v>
      </c>
      <c r="P1222" s="37"/>
    </row>
    <row r="1223" spans="1:18" x14ac:dyDescent="0.25">
      <c r="A1223" s="146">
        <v>3.02</v>
      </c>
      <c r="B1223" s="36">
        <v>-113.48399999999999</v>
      </c>
      <c r="C1223" s="36">
        <v>37.020000000000003</v>
      </c>
      <c r="D1223" s="37">
        <v>8</v>
      </c>
      <c r="E1223" s="37">
        <v>2012</v>
      </c>
      <c r="F1223" s="37">
        <v>6</v>
      </c>
      <c r="G1223" s="37">
        <v>23</v>
      </c>
      <c r="H1223" s="37">
        <v>2</v>
      </c>
      <c r="I1223" s="37">
        <v>26</v>
      </c>
      <c r="J1223" s="37">
        <v>2.8</v>
      </c>
      <c r="K1223" s="38">
        <v>0.11799999999999999</v>
      </c>
      <c r="L1223" s="39">
        <v>0.01</v>
      </c>
      <c r="M1223" s="37" t="s">
        <v>7</v>
      </c>
      <c r="N1223" s="38">
        <f t="shared" si="20"/>
        <v>0.96012165782702619</v>
      </c>
      <c r="P1223" s="37"/>
    </row>
    <row r="1224" spans="1:18" x14ac:dyDescent="0.25">
      <c r="A1224" s="146">
        <v>3.14</v>
      </c>
      <c r="B1224" s="36">
        <v>-112.009</v>
      </c>
      <c r="C1224" s="36">
        <v>39.521999999999998</v>
      </c>
      <c r="D1224" s="37">
        <v>0</v>
      </c>
      <c r="E1224" s="37">
        <v>2012</v>
      </c>
      <c r="F1224" s="37">
        <v>7</v>
      </c>
      <c r="G1224" s="37">
        <v>11</v>
      </c>
      <c r="H1224" s="37">
        <v>16</v>
      </c>
      <c r="I1224" s="37">
        <v>36</v>
      </c>
      <c r="J1224" s="37">
        <v>28.2</v>
      </c>
      <c r="K1224" s="38">
        <v>0.11799999999999999</v>
      </c>
      <c r="L1224" s="39">
        <v>0.01</v>
      </c>
      <c r="M1224" s="37" t="s">
        <v>7</v>
      </c>
      <c r="N1224" s="38">
        <f t="shared" si="20"/>
        <v>0.96012165782702619</v>
      </c>
      <c r="P1224" s="37"/>
    </row>
    <row r="1225" spans="1:18" x14ac:dyDescent="0.25">
      <c r="A1225" s="146">
        <v>2.86</v>
      </c>
      <c r="B1225" s="36">
        <v>-110.65900000000001</v>
      </c>
      <c r="C1225" s="36">
        <v>37.738</v>
      </c>
      <c r="D1225" s="37">
        <v>3</v>
      </c>
      <c r="E1225" s="37">
        <v>2012</v>
      </c>
      <c r="F1225" s="37">
        <v>7</v>
      </c>
      <c r="G1225" s="37">
        <v>16</v>
      </c>
      <c r="H1225" s="37">
        <v>16</v>
      </c>
      <c r="I1225" s="37">
        <v>7</v>
      </c>
      <c r="J1225" s="37">
        <v>41.4</v>
      </c>
      <c r="K1225" s="38">
        <v>0.11799999999999999</v>
      </c>
      <c r="L1225" s="39">
        <v>0.01</v>
      </c>
      <c r="M1225" s="37" t="s">
        <v>7</v>
      </c>
      <c r="N1225" s="38">
        <f t="shared" si="20"/>
        <v>0.96012165782702619</v>
      </c>
      <c r="P1225" s="37"/>
    </row>
    <row r="1226" spans="1:18" x14ac:dyDescent="0.25">
      <c r="A1226" s="146">
        <v>3.18</v>
      </c>
      <c r="B1226" s="36">
        <v>-112.55</v>
      </c>
      <c r="C1226" s="36">
        <v>38.712000000000003</v>
      </c>
      <c r="D1226" s="37">
        <v>0</v>
      </c>
      <c r="E1226" s="37">
        <v>2012</v>
      </c>
      <c r="F1226" s="37">
        <v>8</v>
      </c>
      <c r="G1226" s="37">
        <v>14</v>
      </c>
      <c r="H1226" s="37">
        <v>7</v>
      </c>
      <c r="I1226" s="37">
        <v>17</v>
      </c>
      <c r="J1226" s="37">
        <v>35.9</v>
      </c>
      <c r="K1226" s="38">
        <v>0.11799999999999999</v>
      </c>
      <c r="L1226" s="39">
        <v>0.01</v>
      </c>
      <c r="M1226" s="37" t="s">
        <v>7</v>
      </c>
      <c r="N1226" s="38">
        <f t="shared" si="20"/>
        <v>0.96012165782702619</v>
      </c>
      <c r="P1226" s="37"/>
    </row>
    <row r="1227" spans="1:18" x14ac:dyDescent="0.25">
      <c r="A1227" s="146">
        <v>3.01</v>
      </c>
      <c r="B1227" s="36">
        <v>-111.389</v>
      </c>
      <c r="C1227" s="36">
        <v>36.826999999999998</v>
      </c>
      <c r="D1227" s="37">
        <v>0</v>
      </c>
      <c r="E1227" s="37">
        <v>2012</v>
      </c>
      <c r="F1227" s="37">
        <v>8</v>
      </c>
      <c r="G1227" s="37">
        <v>24</v>
      </c>
      <c r="H1227" s="37">
        <v>12</v>
      </c>
      <c r="I1227" s="37">
        <v>52</v>
      </c>
      <c r="J1227" s="37">
        <v>24.6</v>
      </c>
      <c r="K1227" s="38">
        <v>0.11799999999999999</v>
      </c>
      <c r="L1227" s="39">
        <v>0.01</v>
      </c>
      <c r="M1227" s="37" t="s">
        <v>7</v>
      </c>
      <c r="N1227" s="38">
        <f t="shared" si="20"/>
        <v>0.96012165782702619</v>
      </c>
      <c r="P1227" s="37"/>
    </row>
    <row r="1228" spans="1:18" x14ac:dyDescent="0.25">
      <c r="A1228" s="146">
        <v>3.05</v>
      </c>
      <c r="B1228" s="36">
        <v>-111.88200000000001</v>
      </c>
      <c r="C1228" s="36">
        <v>36.936</v>
      </c>
      <c r="D1228" s="37">
        <v>9</v>
      </c>
      <c r="E1228" s="37">
        <v>2012</v>
      </c>
      <c r="F1228" s="37">
        <v>8</v>
      </c>
      <c r="G1228" s="37">
        <v>25</v>
      </c>
      <c r="H1228" s="37">
        <v>6</v>
      </c>
      <c r="I1228" s="37">
        <v>22</v>
      </c>
      <c r="J1228" s="37">
        <v>45.4</v>
      </c>
      <c r="K1228" s="38">
        <v>0.11799999999999999</v>
      </c>
      <c r="L1228" s="39">
        <v>0.01</v>
      </c>
      <c r="M1228" s="37" t="s">
        <v>7</v>
      </c>
      <c r="N1228" s="38">
        <f t="shared" si="20"/>
        <v>0.96012165782702619</v>
      </c>
      <c r="P1228" s="37"/>
    </row>
    <row r="1229" spans="1:18" x14ac:dyDescent="0.25">
      <c r="A1229" s="146">
        <v>2.95</v>
      </c>
      <c r="B1229" s="36">
        <v>-111.49</v>
      </c>
      <c r="C1229" s="36">
        <v>39.01</v>
      </c>
      <c r="D1229" s="37">
        <v>1</v>
      </c>
      <c r="E1229" s="37">
        <v>2012</v>
      </c>
      <c r="F1229" s="37">
        <v>9</v>
      </c>
      <c r="G1229" s="37">
        <v>8</v>
      </c>
      <c r="H1229" s="37">
        <v>16</v>
      </c>
      <c r="I1229" s="37">
        <v>56</v>
      </c>
      <c r="J1229" s="37">
        <v>6.3</v>
      </c>
      <c r="K1229" s="38">
        <v>0.11799999999999999</v>
      </c>
      <c r="L1229" s="39">
        <v>0.01</v>
      </c>
      <c r="M1229" s="37" t="s">
        <v>7</v>
      </c>
      <c r="N1229" s="38">
        <f t="shared" si="20"/>
        <v>0.96012165782702619</v>
      </c>
      <c r="P1229" s="37"/>
    </row>
    <row r="1230" spans="1:18" x14ac:dyDescent="0.25">
      <c r="A1230" s="146">
        <v>2.87</v>
      </c>
      <c r="B1230" s="36">
        <v>-109.10599999999999</v>
      </c>
      <c r="C1230" s="36">
        <v>38.137999999999998</v>
      </c>
      <c r="D1230" s="37">
        <v>2</v>
      </c>
      <c r="E1230" s="37">
        <v>2012</v>
      </c>
      <c r="F1230" s="37">
        <v>9</v>
      </c>
      <c r="G1230" s="37">
        <v>10</v>
      </c>
      <c r="H1230" s="37">
        <v>20</v>
      </c>
      <c r="I1230" s="37">
        <v>5</v>
      </c>
      <c r="J1230" s="37">
        <v>44.3</v>
      </c>
      <c r="K1230" s="38">
        <v>0.22500000000000001</v>
      </c>
      <c r="L1230" s="39">
        <v>0.01</v>
      </c>
      <c r="M1230" s="37" t="s">
        <v>4</v>
      </c>
      <c r="N1230" s="38">
        <f t="shared" si="20"/>
        <v>0.86246540911615621</v>
      </c>
      <c r="P1230" s="37"/>
    </row>
    <row r="1231" spans="1:18" x14ac:dyDescent="0.25">
      <c r="A1231" s="147">
        <v>3.02</v>
      </c>
      <c r="B1231" s="41">
        <v>-112.108</v>
      </c>
      <c r="C1231" s="41">
        <v>37.162999999999997</v>
      </c>
      <c r="D1231" s="42">
        <v>7</v>
      </c>
      <c r="E1231" s="42">
        <v>2012</v>
      </c>
      <c r="F1231" s="42">
        <v>9</v>
      </c>
      <c r="G1231" s="42">
        <v>28</v>
      </c>
      <c r="H1231" s="42">
        <v>14</v>
      </c>
      <c r="I1231" s="42">
        <v>54</v>
      </c>
      <c r="J1231" s="42">
        <v>34.6</v>
      </c>
      <c r="K1231" s="43">
        <v>0.11799999999999999</v>
      </c>
      <c r="L1231" s="44">
        <v>0.01</v>
      </c>
      <c r="M1231" s="42" t="s">
        <v>7</v>
      </c>
      <c r="N1231" s="43">
        <f t="shared" si="20"/>
        <v>0.96012165782702619</v>
      </c>
      <c r="O1231" s="34" t="s">
        <v>25</v>
      </c>
      <c r="P1231" s="42"/>
      <c r="Q1231" s="34">
        <f>COUNT(N804:N1231)</f>
        <v>428</v>
      </c>
      <c r="R1231" s="77">
        <f>SUM(N804:N1231)</f>
        <v>397.51785041503763</v>
      </c>
    </row>
    <row r="1232" spans="1:18" x14ac:dyDescent="0.25">
      <c r="A1232" s="148">
        <v>3.67</v>
      </c>
      <c r="B1232" s="46">
        <v>-111.849</v>
      </c>
      <c r="C1232" s="46">
        <v>40.749000000000002</v>
      </c>
      <c r="D1232" s="47">
        <v>0</v>
      </c>
      <c r="E1232" s="47">
        <v>1850</v>
      </c>
      <c r="F1232" s="47">
        <v>2</v>
      </c>
      <c r="G1232" s="47">
        <v>22</v>
      </c>
      <c r="H1232" s="47">
        <v>22</v>
      </c>
      <c r="I1232" s="47">
        <v>0</v>
      </c>
      <c r="J1232" s="47">
        <v>0</v>
      </c>
      <c r="K1232" s="48">
        <v>0.5</v>
      </c>
      <c r="L1232" s="49">
        <v>0.01</v>
      </c>
      <c r="M1232" s="47" t="s">
        <v>0</v>
      </c>
      <c r="N1232" s="48">
        <f t="shared" si="20"/>
        <v>0.48158726263692775</v>
      </c>
      <c r="O1232" s="3" t="s">
        <v>27</v>
      </c>
    </row>
    <row r="1233" spans="1:15" x14ac:dyDescent="0.25">
      <c r="A1233" s="148">
        <v>4.05</v>
      </c>
      <c r="B1233" s="46">
        <v>-111.83199999999999</v>
      </c>
      <c r="C1233" s="46">
        <v>39.706000000000003</v>
      </c>
      <c r="D1233" s="47">
        <v>0</v>
      </c>
      <c r="E1233" s="47">
        <v>1853</v>
      </c>
      <c r="F1233" s="47">
        <v>12</v>
      </c>
      <c r="G1233" s="47">
        <v>1</v>
      </c>
      <c r="H1233" s="47">
        <v>18</v>
      </c>
      <c r="I1233" s="47">
        <v>15</v>
      </c>
      <c r="J1233" s="47">
        <v>0</v>
      </c>
      <c r="K1233" s="48">
        <v>0.5</v>
      </c>
      <c r="L1233" s="49">
        <v>0.01</v>
      </c>
      <c r="M1233" s="47" t="s">
        <v>0</v>
      </c>
      <c r="N1233" s="48">
        <f t="shared" si="20"/>
        <v>0.48158726263692775</v>
      </c>
      <c r="O1233" s="3" t="s">
        <v>28</v>
      </c>
    </row>
    <row r="1234" spans="1:15" x14ac:dyDescent="0.25">
      <c r="A1234" s="148">
        <v>3.67</v>
      </c>
      <c r="B1234" s="46">
        <v>-112.827</v>
      </c>
      <c r="C1234" s="46">
        <v>37.841999999999999</v>
      </c>
      <c r="D1234" s="47">
        <v>0</v>
      </c>
      <c r="E1234" s="47">
        <v>1859</v>
      </c>
      <c r="F1234" s="47">
        <v>8</v>
      </c>
      <c r="G1234" s="47">
        <v>28</v>
      </c>
      <c r="H1234" s="47">
        <v>0</v>
      </c>
      <c r="I1234" s="47">
        <v>0</v>
      </c>
      <c r="J1234" s="47">
        <v>0</v>
      </c>
      <c r="K1234" s="48">
        <v>0.5</v>
      </c>
      <c r="L1234" s="49">
        <v>0.01</v>
      </c>
      <c r="M1234" s="47" t="s">
        <v>0</v>
      </c>
      <c r="N1234" s="48">
        <f t="shared" si="20"/>
        <v>0.48158726263692775</v>
      </c>
    </row>
    <row r="1235" spans="1:15" x14ac:dyDescent="0.25">
      <c r="A1235" s="148">
        <v>4.05</v>
      </c>
      <c r="B1235" s="46">
        <v>-112.64</v>
      </c>
      <c r="C1235" s="46">
        <v>38.279000000000003</v>
      </c>
      <c r="D1235" s="47">
        <v>0</v>
      </c>
      <c r="E1235" s="47">
        <v>1873</v>
      </c>
      <c r="F1235" s="47">
        <v>7</v>
      </c>
      <c r="G1235" s="47">
        <v>31</v>
      </c>
      <c r="H1235" s="47">
        <v>3</v>
      </c>
      <c r="I1235" s="47">
        <v>15</v>
      </c>
      <c r="J1235" s="47">
        <v>0</v>
      </c>
      <c r="K1235" s="48">
        <v>0.5</v>
      </c>
      <c r="L1235" s="49">
        <v>0.01</v>
      </c>
      <c r="M1235" s="47" t="s">
        <v>0</v>
      </c>
      <c r="N1235" s="48">
        <f t="shared" si="20"/>
        <v>0.48158726263692775</v>
      </c>
    </row>
    <row r="1236" spans="1:15" x14ac:dyDescent="0.25">
      <c r="A1236" s="148">
        <v>3.67</v>
      </c>
      <c r="B1236" s="46">
        <v>-111.4</v>
      </c>
      <c r="C1236" s="46">
        <v>42.226999999999997</v>
      </c>
      <c r="D1236" s="47">
        <v>0</v>
      </c>
      <c r="E1236" s="47">
        <v>1873</v>
      </c>
      <c r="F1236" s="47">
        <v>12</v>
      </c>
      <c r="G1236" s="47">
        <v>18</v>
      </c>
      <c r="H1236" s="47">
        <v>14</v>
      </c>
      <c r="I1236" s="47">
        <v>0</v>
      </c>
      <c r="J1236" s="47">
        <v>0</v>
      </c>
      <c r="K1236" s="48">
        <v>0.5</v>
      </c>
      <c r="L1236" s="49">
        <v>0.01</v>
      </c>
      <c r="M1236" s="47" t="s">
        <v>0</v>
      </c>
      <c r="N1236" s="48">
        <f t="shared" si="20"/>
        <v>0.48158726263692775</v>
      </c>
    </row>
    <row r="1237" spans="1:15" x14ac:dyDescent="0.25">
      <c r="A1237" s="148">
        <v>3.67</v>
      </c>
      <c r="B1237" s="46">
        <v>-111.88500000000001</v>
      </c>
      <c r="C1237" s="46">
        <v>40.978999999999999</v>
      </c>
      <c r="D1237" s="47">
        <v>0</v>
      </c>
      <c r="E1237" s="47">
        <v>1873</v>
      </c>
      <c r="F1237" s="47">
        <v>12</v>
      </c>
      <c r="G1237" s="47">
        <v>27</v>
      </c>
      <c r="H1237" s="47">
        <v>3</v>
      </c>
      <c r="I1237" s="47">
        <v>0</v>
      </c>
      <c r="J1237" s="47">
        <v>0</v>
      </c>
      <c r="K1237" s="48">
        <v>0.5</v>
      </c>
      <c r="L1237" s="49">
        <v>0.01</v>
      </c>
      <c r="M1237" s="47" t="s">
        <v>0</v>
      </c>
      <c r="N1237" s="48">
        <f t="shared" si="20"/>
        <v>0.48158726263692775</v>
      </c>
    </row>
    <row r="1238" spans="1:15" x14ac:dyDescent="0.25">
      <c r="A1238" s="148">
        <v>3.67</v>
      </c>
      <c r="B1238" s="46">
        <v>-111.849</v>
      </c>
      <c r="C1238" s="46">
        <v>40.749000000000002</v>
      </c>
      <c r="D1238" s="47">
        <v>0</v>
      </c>
      <c r="E1238" s="47">
        <v>1874</v>
      </c>
      <c r="F1238" s="47">
        <v>6</v>
      </c>
      <c r="G1238" s="47">
        <v>18</v>
      </c>
      <c r="H1238" s="47">
        <v>6</v>
      </c>
      <c r="I1238" s="47">
        <v>0</v>
      </c>
      <c r="J1238" s="47">
        <v>0</v>
      </c>
      <c r="K1238" s="48">
        <v>0.5</v>
      </c>
      <c r="L1238" s="49">
        <v>0.01</v>
      </c>
      <c r="M1238" s="47" t="s">
        <v>0</v>
      </c>
      <c r="N1238" s="48">
        <f t="shared" si="20"/>
        <v>0.48158726263692775</v>
      </c>
    </row>
    <row r="1239" spans="1:15" x14ac:dyDescent="0.25">
      <c r="A1239" s="148">
        <v>3.67</v>
      </c>
      <c r="B1239" s="46">
        <v>-112.084</v>
      </c>
      <c r="C1239" s="46">
        <v>38.768999999999998</v>
      </c>
      <c r="D1239" s="47">
        <v>0</v>
      </c>
      <c r="E1239" s="47">
        <v>1877</v>
      </c>
      <c r="F1239" s="47">
        <v>1</v>
      </c>
      <c r="G1239" s="47">
        <v>1</v>
      </c>
      <c r="H1239" s="47">
        <v>0</v>
      </c>
      <c r="I1239" s="47">
        <v>0</v>
      </c>
      <c r="J1239" s="47">
        <v>0</v>
      </c>
      <c r="K1239" s="48">
        <v>0.5</v>
      </c>
      <c r="L1239" s="49">
        <v>0.01</v>
      </c>
      <c r="M1239" s="47" t="s">
        <v>0</v>
      </c>
      <c r="N1239" s="48">
        <f t="shared" si="20"/>
        <v>0.48158726263692775</v>
      </c>
    </row>
    <row r="1240" spans="1:15" x14ac:dyDescent="0.25">
      <c r="A1240" s="148">
        <v>4.05</v>
      </c>
      <c r="B1240" s="46">
        <v>-112.58</v>
      </c>
      <c r="C1240" s="46">
        <v>38.6</v>
      </c>
      <c r="D1240" s="47">
        <v>0</v>
      </c>
      <c r="E1240" s="47">
        <v>1878</v>
      </c>
      <c r="F1240" s="47">
        <v>8</v>
      </c>
      <c r="G1240" s="47">
        <v>14</v>
      </c>
      <c r="H1240" s="47">
        <v>0</v>
      </c>
      <c r="I1240" s="47">
        <v>0</v>
      </c>
      <c r="J1240" s="47">
        <v>0</v>
      </c>
      <c r="K1240" s="48">
        <v>0.5</v>
      </c>
      <c r="L1240" s="49">
        <v>0.01</v>
      </c>
      <c r="M1240" s="47" t="s">
        <v>0</v>
      </c>
      <c r="N1240" s="48">
        <f t="shared" si="20"/>
        <v>0.48158726263692775</v>
      </c>
    </row>
    <row r="1241" spans="1:15" x14ac:dyDescent="0.25">
      <c r="A1241" s="148">
        <v>4.05</v>
      </c>
      <c r="B1241" s="46">
        <v>-112.23</v>
      </c>
      <c r="C1241" s="46">
        <v>41.975999999999999</v>
      </c>
      <c r="D1241" s="47">
        <v>0</v>
      </c>
      <c r="E1241" s="47">
        <v>1880</v>
      </c>
      <c r="F1241" s="47">
        <v>7</v>
      </c>
      <c r="G1241" s="47">
        <v>12</v>
      </c>
      <c r="H1241" s="47">
        <v>5</v>
      </c>
      <c r="I1241" s="47">
        <v>0</v>
      </c>
      <c r="J1241" s="47">
        <v>0</v>
      </c>
      <c r="K1241" s="48">
        <v>0.5</v>
      </c>
      <c r="L1241" s="49">
        <v>0.01</v>
      </c>
      <c r="M1241" s="47" t="s">
        <v>0</v>
      </c>
      <c r="N1241" s="48">
        <f t="shared" si="20"/>
        <v>0.48158726263692775</v>
      </c>
    </row>
    <row r="1242" spans="1:15" x14ac:dyDescent="0.25">
      <c r="A1242" s="148">
        <v>4.05</v>
      </c>
      <c r="B1242" s="46">
        <v>-111.849</v>
      </c>
      <c r="C1242" s="46">
        <v>40.749000000000002</v>
      </c>
      <c r="D1242" s="47">
        <v>0</v>
      </c>
      <c r="E1242" s="47">
        <v>1880</v>
      </c>
      <c r="F1242" s="47">
        <v>9</v>
      </c>
      <c r="G1242" s="47">
        <v>17</v>
      </c>
      <c r="H1242" s="47">
        <v>6</v>
      </c>
      <c r="I1242" s="47">
        <v>27</v>
      </c>
      <c r="J1242" s="47">
        <v>0</v>
      </c>
      <c r="K1242" s="48">
        <v>0.5</v>
      </c>
      <c r="L1242" s="49">
        <v>0.01</v>
      </c>
      <c r="M1242" s="47" t="s">
        <v>0</v>
      </c>
      <c r="N1242" s="48">
        <f t="shared" si="20"/>
        <v>0.48158726263692775</v>
      </c>
    </row>
    <row r="1243" spans="1:15" x14ac:dyDescent="0.25">
      <c r="A1243" s="148">
        <v>4.05</v>
      </c>
      <c r="B1243" s="46">
        <v>-113.8</v>
      </c>
      <c r="C1243" s="46">
        <v>37.582999999999998</v>
      </c>
      <c r="D1243" s="47">
        <v>0</v>
      </c>
      <c r="E1243" s="47">
        <v>1881</v>
      </c>
      <c r="F1243" s="47">
        <v>3</v>
      </c>
      <c r="G1243" s="47">
        <v>26</v>
      </c>
      <c r="H1243" s="47">
        <v>2</v>
      </c>
      <c r="I1243" s="47">
        <v>15</v>
      </c>
      <c r="J1243" s="47">
        <v>0</v>
      </c>
      <c r="K1243" s="48">
        <v>0.5</v>
      </c>
      <c r="L1243" s="49">
        <v>0.01</v>
      </c>
      <c r="M1243" s="47" t="s">
        <v>0</v>
      </c>
      <c r="N1243" s="48">
        <f t="shared" si="20"/>
        <v>0.48158726263692775</v>
      </c>
    </row>
    <row r="1244" spans="1:15" x14ac:dyDescent="0.25">
      <c r="A1244" s="148">
        <v>3.67</v>
      </c>
      <c r="B1244" s="46">
        <v>-112.13</v>
      </c>
      <c r="C1244" s="46">
        <v>39.909999999999997</v>
      </c>
      <c r="D1244" s="47">
        <v>0</v>
      </c>
      <c r="E1244" s="47">
        <v>1883</v>
      </c>
      <c r="F1244" s="47">
        <v>9</v>
      </c>
      <c r="G1244" s="47">
        <v>28</v>
      </c>
      <c r="H1244" s="47">
        <v>11</v>
      </c>
      <c r="I1244" s="47">
        <v>0</v>
      </c>
      <c r="J1244" s="47">
        <v>0</v>
      </c>
      <c r="K1244" s="48">
        <v>0.5</v>
      </c>
      <c r="L1244" s="49">
        <v>0.01</v>
      </c>
      <c r="M1244" s="47" t="s">
        <v>0</v>
      </c>
      <c r="N1244" s="48">
        <f t="shared" si="20"/>
        <v>0.48158726263692775</v>
      </c>
    </row>
    <row r="1245" spans="1:15" x14ac:dyDescent="0.25">
      <c r="A1245" s="148">
        <v>3.67</v>
      </c>
      <c r="B1245" s="46">
        <v>-112.271</v>
      </c>
      <c r="C1245" s="46">
        <v>38.171999999999997</v>
      </c>
      <c r="D1245" s="47">
        <v>0</v>
      </c>
      <c r="E1245" s="47">
        <v>1885</v>
      </c>
      <c r="F1245" s="47">
        <v>12</v>
      </c>
      <c r="G1245" s="47">
        <v>17</v>
      </c>
      <c r="H1245" s="47">
        <v>1</v>
      </c>
      <c r="I1245" s="47">
        <v>0</v>
      </c>
      <c r="J1245" s="47">
        <v>0</v>
      </c>
      <c r="K1245" s="48">
        <v>0.5</v>
      </c>
      <c r="L1245" s="49">
        <v>0.01</v>
      </c>
      <c r="M1245" s="47" t="s">
        <v>0</v>
      </c>
      <c r="N1245" s="48">
        <f t="shared" si="20"/>
        <v>0.48158726263692775</v>
      </c>
    </row>
    <row r="1246" spans="1:15" x14ac:dyDescent="0.25">
      <c r="A1246" s="148">
        <v>3.67</v>
      </c>
      <c r="B1246" s="46">
        <v>-111.637</v>
      </c>
      <c r="C1246" s="46">
        <v>39.264000000000003</v>
      </c>
      <c r="D1246" s="47">
        <v>0</v>
      </c>
      <c r="E1246" s="47">
        <v>1889</v>
      </c>
      <c r="F1246" s="47">
        <v>12</v>
      </c>
      <c r="G1246" s="47">
        <v>7</v>
      </c>
      <c r="H1246" s="47">
        <v>11</v>
      </c>
      <c r="I1246" s="47">
        <v>0</v>
      </c>
      <c r="J1246" s="47">
        <v>0</v>
      </c>
      <c r="K1246" s="48">
        <v>0.5</v>
      </c>
      <c r="L1246" s="49">
        <v>0.01</v>
      </c>
      <c r="M1246" s="47" t="s">
        <v>0</v>
      </c>
      <c r="N1246" s="48">
        <f t="shared" si="20"/>
        <v>0.48158726263692775</v>
      </c>
    </row>
    <row r="1247" spans="1:15" x14ac:dyDescent="0.25">
      <c r="A1247" s="148">
        <v>3.67</v>
      </c>
      <c r="B1247" s="46">
        <v>-112.72</v>
      </c>
      <c r="C1247" s="46">
        <v>41.970999999999997</v>
      </c>
      <c r="D1247" s="47">
        <v>0</v>
      </c>
      <c r="E1247" s="47">
        <v>1893</v>
      </c>
      <c r="F1247" s="47">
        <v>8</v>
      </c>
      <c r="G1247" s="47">
        <v>30</v>
      </c>
      <c r="H1247" s="47">
        <v>23</v>
      </c>
      <c r="I1247" s="47">
        <v>30</v>
      </c>
      <c r="J1247" s="47">
        <v>0</v>
      </c>
      <c r="K1247" s="48">
        <v>0.5</v>
      </c>
      <c r="L1247" s="49">
        <v>0.01</v>
      </c>
      <c r="M1247" s="47" t="s">
        <v>0</v>
      </c>
      <c r="N1247" s="48">
        <f t="shared" si="20"/>
        <v>0.48158726263692775</v>
      </c>
    </row>
    <row r="1248" spans="1:15" x14ac:dyDescent="0.25">
      <c r="A1248" s="148">
        <v>4.05</v>
      </c>
      <c r="B1248" s="46">
        <v>-113.39</v>
      </c>
      <c r="C1248" s="46">
        <v>39.76</v>
      </c>
      <c r="D1248" s="47">
        <v>0</v>
      </c>
      <c r="E1248" s="47">
        <v>1894</v>
      </c>
      <c r="F1248" s="47">
        <v>1</v>
      </c>
      <c r="G1248" s="47">
        <v>8</v>
      </c>
      <c r="H1248" s="47">
        <v>18</v>
      </c>
      <c r="I1248" s="47">
        <v>0</v>
      </c>
      <c r="J1248" s="47">
        <v>0</v>
      </c>
      <c r="K1248" s="48">
        <v>0.5</v>
      </c>
      <c r="L1248" s="49">
        <v>0.01</v>
      </c>
      <c r="M1248" s="47" t="s">
        <v>0</v>
      </c>
      <c r="N1248" s="48">
        <f t="shared" si="20"/>
        <v>0.48158726263692775</v>
      </c>
    </row>
    <row r="1249" spans="1:14" x14ac:dyDescent="0.25">
      <c r="A1249" s="148">
        <v>3.67</v>
      </c>
      <c r="B1249" s="46">
        <v>-112.43899999999999</v>
      </c>
      <c r="C1249" s="46">
        <v>38.805</v>
      </c>
      <c r="D1249" s="47">
        <v>0</v>
      </c>
      <c r="E1249" s="47">
        <v>1894</v>
      </c>
      <c r="F1249" s="47">
        <v>2</v>
      </c>
      <c r="G1249" s="47">
        <v>5</v>
      </c>
      <c r="H1249" s="47">
        <v>3</v>
      </c>
      <c r="I1249" s="47">
        <v>30</v>
      </c>
      <c r="J1249" s="47">
        <v>0</v>
      </c>
      <c r="K1249" s="48">
        <v>0.5</v>
      </c>
      <c r="L1249" s="49">
        <v>0.01</v>
      </c>
      <c r="M1249" s="47" t="s">
        <v>0</v>
      </c>
      <c r="N1249" s="48">
        <f t="shared" si="20"/>
        <v>0.48158726263692775</v>
      </c>
    </row>
    <row r="1250" spans="1:14" x14ac:dyDescent="0.25">
      <c r="A1250" s="148">
        <v>4.05</v>
      </c>
      <c r="B1250" s="46">
        <v>-113.4</v>
      </c>
      <c r="C1250" s="46">
        <v>39.9</v>
      </c>
      <c r="D1250" s="47">
        <v>0</v>
      </c>
      <c r="E1250" s="47">
        <v>1894</v>
      </c>
      <c r="F1250" s="47">
        <v>6</v>
      </c>
      <c r="G1250" s="47">
        <v>8</v>
      </c>
      <c r="H1250" s="47">
        <v>18</v>
      </c>
      <c r="I1250" s="47">
        <v>0</v>
      </c>
      <c r="J1250" s="47">
        <v>0</v>
      </c>
      <c r="K1250" s="48">
        <v>0.5</v>
      </c>
      <c r="L1250" s="49">
        <v>0.01</v>
      </c>
      <c r="M1250" s="47" t="s">
        <v>0</v>
      </c>
      <c r="N1250" s="48">
        <f t="shared" si="20"/>
        <v>0.48158726263692775</v>
      </c>
    </row>
    <row r="1251" spans="1:14" x14ac:dyDescent="0.25">
      <c r="A1251" s="148">
        <v>3.67</v>
      </c>
      <c r="B1251" s="46">
        <v>-111.456</v>
      </c>
      <c r="C1251" s="46">
        <v>39.542000000000002</v>
      </c>
      <c r="D1251" s="47">
        <v>0</v>
      </c>
      <c r="E1251" s="47">
        <v>1895</v>
      </c>
      <c r="F1251" s="47">
        <v>7</v>
      </c>
      <c r="G1251" s="47">
        <v>27</v>
      </c>
      <c r="H1251" s="47">
        <v>22</v>
      </c>
      <c r="I1251" s="47">
        <v>25</v>
      </c>
      <c r="J1251" s="47">
        <v>0</v>
      </c>
      <c r="K1251" s="48">
        <v>0.5</v>
      </c>
      <c r="L1251" s="49">
        <v>0.01</v>
      </c>
      <c r="M1251" s="47" t="s">
        <v>0</v>
      </c>
      <c r="N1251" s="48">
        <f t="shared" si="20"/>
        <v>0.48158726263692775</v>
      </c>
    </row>
    <row r="1252" spans="1:14" x14ac:dyDescent="0.25">
      <c r="A1252" s="148">
        <v>3.67</v>
      </c>
      <c r="B1252" s="46">
        <v>-111.83199999999999</v>
      </c>
      <c r="C1252" s="46">
        <v>39.706000000000003</v>
      </c>
      <c r="D1252" s="47">
        <v>0</v>
      </c>
      <c r="E1252" s="47">
        <v>1896</v>
      </c>
      <c r="F1252" s="47">
        <v>9</v>
      </c>
      <c r="G1252" s="47">
        <v>13</v>
      </c>
      <c r="H1252" s="47">
        <v>1</v>
      </c>
      <c r="I1252" s="47">
        <v>30</v>
      </c>
      <c r="J1252" s="47">
        <v>0</v>
      </c>
      <c r="K1252" s="48">
        <v>0.5</v>
      </c>
      <c r="L1252" s="49">
        <v>0.01</v>
      </c>
      <c r="M1252" s="47" t="s">
        <v>0</v>
      </c>
      <c r="N1252" s="48">
        <f t="shared" si="20"/>
        <v>0.48158726263692775</v>
      </c>
    </row>
    <row r="1253" spans="1:14" x14ac:dyDescent="0.25">
      <c r="A1253" s="148">
        <v>3.67</v>
      </c>
      <c r="B1253" s="46">
        <v>-112.64</v>
      </c>
      <c r="C1253" s="46">
        <v>38.279000000000003</v>
      </c>
      <c r="D1253" s="47">
        <v>0</v>
      </c>
      <c r="E1253" s="47">
        <v>1899</v>
      </c>
      <c r="F1253" s="47">
        <v>11</v>
      </c>
      <c r="G1253" s="47">
        <v>10</v>
      </c>
      <c r="H1253" s="47">
        <v>9</v>
      </c>
      <c r="I1253" s="47">
        <v>0</v>
      </c>
      <c r="J1253" s="47">
        <v>0</v>
      </c>
      <c r="K1253" s="48">
        <v>0.5</v>
      </c>
      <c r="L1253" s="49">
        <v>0.01</v>
      </c>
      <c r="M1253" s="47" t="s">
        <v>0</v>
      </c>
      <c r="N1253" s="48">
        <f t="shared" si="20"/>
        <v>0.48158726263692775</v>
      </c>
    </row>
    <row r="1254" spans="1:14" x14ac:dyDescent="0.25">
      <c r="A1254" s="148">
        <v>3.67</v>
      </c>
      <c r="B1254" s="46">
        <v>-111.849</v>
      </c>
      <c r="C1254" s="46">
        <v>40.749000000000002</v>
      </c>
      <c r="D1254" s="47">
        <v>0</v>
      </c>
      <c r="E1254" s="47">
        <v>1899</v>
      </c>
      <c r="F1254" s="47">
        <v>12</v>
      </c>
      <c r="G1254" s="47">
        <v>13</v>
      </c>
      <c r="H1254" s="47">
        <v>13</v>
      </c>
      <c r="I1254" s="47">
        <v>50</v>
      </c>
      <c r="J1254" s="47">
        <v>0</v>
      </c>
      <c r="K1254" s="48">
        <v>0.5</v>
      </c>
      <c r="L1254" s="49">
        <v>0.01</v>
      </c>
      <c r="M1254" s="47" t="s">
        <v>0</v>
      </c>
      <c r="N1254" s="48">
        <f t="shared" si="20"/>
        <v>0.48158726263692775</v>
      </c>
    </row>
    <row r="1255" spans="1:14" x14ac:dyDescent="0.25">
      <c r="A1255" s="148">
        <v>3.67</v>
      </c>
      <c r="B1255" s="46">
        <v>-111.65600000000001</v>
      </c>
      <c r="C1255" s="46">
        <v>40.238999999999997</v>
      </c>
      <c r="D1255" s="47">
        <v>0</v>
      </c>
      <c r="E1255" s="47">
        <v>1901</v>
      </c>
      <c r="F1255" s="47">
        <v>8</v>
      </c>
      <c r="G1255" s="47">
        <v>11</v>
      </c>
      <c r="H1255" s="47">
        <v>18</v>
      </c>
      <c r="I1255" s="47">
        <v>0</v>
      </c>
      <c r="J1255" s="47">
        <v>0</v>
      </c>
      <c r="K1255" s="48">
        <v>0.5</v>
      </c>
      <c r="L1255" s="49">
        <v>0.01</v>
      </c>
      <c r="M1255" s="47" t="s">
        <v>0</v>
      </c>
      <c r="N1255" s="48">
        <f t="shared" si="20"/>
        <v>0.48158726263692775</v>
      </c>
    </row>
    <row r="1256" spans="1:14" x14ac:dyDescent="0.25">
      <c r="A1256" s="148">
        <v>3.67</v>
      </c>
      <c r="B1256" s="46">
        <v>-111.917</v>
      </c>
      <c r="C1256" s="46">
        <v>41.082999999999998</v>
      </c>
      <c r="D1256" s="47">
        <v>0</v>
      </c>
      <c r="E1256" s="47">
        <v>1903</v>
      </c>
      <c r="F1256" s="47">
        <v>7</v>
      </c>
      <c r="G1256" s="47">
        <v>23</v>
      </c>
      <c r="H1256" s="47">
        <v>8</v>
      </c>
      <c r="I1256" s="47">
        <v>34</v>
      </c>
      <c r="J1256" s="47">
        <v>0</v>
      </c>
      <c r="K1256" s="48">
        <v>0.5</v>
      </c>
      <c r="L1256" s="49">
        <v>0.01</v>
      </c>
      <c r="M1256" s="47" t="s">
        <v>0</v>
      </c>
      <c r="N1256" s="48">
        <f t="shared" si="20"/>
        <v>0.48158726263692775</v>
      </c>
    </row>
    <row r="1257" spans="1:14" x14ac:dyDescent="0.25">
      <c r="A1257" s="148">
        <v>4.05</v>
      </c>
      <c r="B1257" s="46">
        <v>-112.71899999999999</v>
      </c>
      <c r="C1257" s="46">
        <v>41.970999999999997</v>
      </c>
      <c r="D1257" s="47">
        <v>0</v>
      </c>
      <c r="E1257" s="47">
        <v>1905</v>
      </c>
      <c r="F1257" s="47">
        <v>11</v>
      </c>
      <c r="G1257" s="47">
        <v>11</v>
      </c>
      <c r="H1257" s="47">
        <v>23</v>
      </c>
      <c r="I1257" s="47">
        <v>0</v>
      </c>
      <c r="J1257" s="47">
        <v>0</v>
      </c>
      <c r="K1257" s="48">
        <v>0.5</v>
      </c>
      <c r="L1257" s="49">
        <v>0.01</v>
      </c>
      <c r="M1257" s="47" t="s">
        <v>0</v>
      </c>
      <c r="N1257" s="48">
        <f t="shared" si="20"/>
        <v>0.48158726263692775</v>
      </c>
    </row>
    <row r="1258" spans="1:14" x14ac:dyDescent="0.25">
      <c r="A1258" s="148">
        <v>4.05</v>
      </c>
      <c r="B1258" s="46">
        <v>-111.959</v>
      </c>
      <c r="C1258" s="46">
        <v>41.223999999999997</v>
      </c>
      <c r="D1258" s="47">
        <v>0</v>
      </c>
      <c r="E1258" s="47">
        <v>1906</v>
      </c>
      <c r="F1258" s="47">
        <v>5</v>
      </c>
      <c r="G1258" s="47">
        <v>24</v>
      </c>
      <c r="H1258" s="47">
        <v>21</v>
      </c>
      <c r="I1258" s="47">
        <v>10</v>
      </c>
      <c r="J1258" s="47">
        <v>0</v>
      </c>
      <c r="K1258" s="48">
        <v>0.5</v>
      </c>
      <c r="L1258" s="49">
        <v>0.01</v>
      </c>
      <c r="M1258" s="47" t="s">
        <v>0</v>
      </c>
      <c r="N1258" s="48">
        <f t="shared" si="20"/>
        <v>0.48158726263692775</v>
      </c>
    </row>
    <row r="1259" spans="1:14" x14ac:dyDescent="0.25">
      <c r="A1259" s="148">
        <v>4.05</v>
      </c>
      <c r="B1259" s="46">
        <v>-111.4</v>
      </c>
      <c r="C1259" s="46">
        <v>42.5</v>
      </c>
      <c r="D1259" s="47">
        <v>0</v>
      </c>
      <c r="E1259" s="47">
        <v>1906</v>
      </c>
      <c r="F1259" s="47">
        <v>10</v>
      </c>
      <c r="G1259" s="47">
        <v>19</v>
      </c>
      <c r="H1259" s="47">
        <v>2</v>
      </c>
      <c r="I1259" s="47">
        <v>6</v>
      </c>
      <c r="J1259" s="47">
        <v>0</v>
      </c>
      <c r="K1259" s="48">
        <v>0.5</v>
      </c>
      <c r="L1259" s="49">
        <v>0.01</v>
      </c>
      <c r="M1259" s="47" t="s">
        <v>0</v>
      </c>
      <c r="N1259" s="48">
        <f t="shared" si="20"/>
        <v>0.48158726263692775</v>
      </c>
    </row>
    <row r="1260" spans="1:14" x14ac:dyDescent="0.25">
      <c r="A1260" s="148">
        <v>4.05</v>
      </c>
      <c r="B1260" s="46">
        <v>-113.00700000000001</v>
      </c>
      <c r="C1260" s="46">
        <v>38.393000000000001</v>
      </c>
      <c r="D1260" s="47">
        <v>0</v>
      </c>
      <c r="E1260" s="47">
        <v>1908</v>
      </c>
      <c r="F1260" s="47">
        <v>4</v>
      </c>
      <c r="G1260" s="47">
        <v>15</v>
      </c>
      <c r="H1260" s="47">
        <v>0</v>
      </c>
      <c r="I1260" s="47">
        <v>0</v>
      </c>
      <c r="J1260" s="47">
        <v>0</v>
      </c>
      <c r="K1260" s="48">
        <v>0.5</v>
      </c>
      <c r="L1260" s="49">
        <v>0.01</v>
      </c>
      <c r="M1260" s="47" t="s">
        <v>0</v>
      </c>
      <c r="N1260" s="48">
        <f t="shared" si="20"/>
        <v>0.48158726263692775</v>
      </c>
    </row>
    <row r="1261" spans="1:14" x14ac:dyDescent="0.25">
      <c r="A1261" s="148">
        <v>4.05</v>
      </c>
      <c r="B1261" s="46">
        <v>-109.3</v>
      </c>
      <c r="C1261" s="46">
        <v>41.5</v>
      </c>
      <c r="D1261" s="47">
        <v>0</v>
      </c>
      <c r="E1261" s="47">
        <v>1910</v>
      </c>
      <c r="F1261" s="47">
        <v>7</v>
      </c>
      <c r="G1261" s="47">
        <v>26</v>
      </c>
      <c r="H1261" s="47">
        <v>1</v>
      </c>
      <c r="I1261" s="47">
        <v>30</v>
      </c>
      <c r="J1261" s="47">
        <v>0</v>
      </c>
      <c r="K1261" s="48">
        <v>0.5</v>
      </c>
      <c r="L1261" s="49">
        <v>0.01</v>
      </c>
      <c r="M1261" s="47" t="s">
        <v>0</v>
      </c>
      <c r="N1261" s="48">
        <f t="shared" si="20"/>
        <v>0.48158726263692775</v>
      </c>
    </row>
    <row r="1262" spans="1:14" x14ac:dyDescent="0.25">
      <c r="A1262" s="148">
        <v>4.05</v>
      </c>
      <c r="B1262" s="46">
        <v>-112</v>
      </c>
      <c r="C1262" s="46">
        <v>42.3</v>
      </c>
      <c r="D1262" s="47">
        <v>0</v>
      </c>
      <c r="E1262" s="47">
        <v>1913</v>
      </c>
      <c r="F1262" s="47">
        <v>4</v>
      </c>
      <c r="G1262" s="47">
        <v>12</v>
      </c>
      <c r="H1262" s="47">
        <v>8</v>
      </c>
      <c r="I1262" s="47">
        <v>30</v>
      </c>
      <c r="J1262" s="47">
        <v>0</v>
      </c>
      <c r="K1262" s="48">
        <v>0.5</v>
      </c>
      <c r="L1262" s="49">
        <v>0.01</v>
      </c>
      <c r="M1262" s="47" t="s">
        <v>0</v>
      </c>
      <c r="N1262" s="48">
        <f t="shared" si="20"/>
        <v>0.48158726263692775</v>
      </c>
    </row>
    <row r="1263" spans="1:14" x14ac:dyDescent="0.25">
      <c r="A1263" s="148">
        <v>3.67</v>
      </c>
      <c r="B1263" s="46">
        <v>-112.434</v>
      </c>
      <c r="C1263" s="46">
        <v>37.823</v>
      </c>
      <c r="D1263" s="47">
        <v>0</v>
      </c>
      <c r="E1263" s="47">
        <v>1913</v>
      </c>
      <c r="F1263" s="47">
        <v>10</v>
      </c>
      <c r="G1263" s="47">
        <v>20</v>
      </c>
      <c r="H1263" s="47">
        <v>10</v>
      </c>
      <c r="I1263" s="47">
        <v>0</v>
      </c>
      <c r="J1263" s="47">
        <v>0</v>
      </c>
      <c r="K1263" s="48">
        <v>0.5</v>
      </c>
      <c r="L1263" s="49">
        <v>0.01</v>
      </c>
      <c r="M1263" s="47" t="s">
        <v>0</v>
      </c>
      <c r="N1263" s="48">
        <f t="shared" si="20"/>
        <v>0.48158726263692775</v>
      </c>
    </row>
    <row r="1264" spans="1:14" x14ac:dyDescent="0.25">
      <c r="A1264" s="148">
        <v>4.05</v>
      </c>
      <c r="B1264" s="46">
        <v>-113.71299999999999</v>
      </c>
      <c r="C1264" s="46">
        <v>37.573</v>
      </c>
      <c r="D1264" s="47">
        <v>0</v>
      </c>
      <c r="E1264" s="47">
        <v>1914</v>
      </c>
      <c r="F1264" s="47">
        <v>12</v>
      </c>
      <c r="G1264" s="47">
        <v>14</v>
      </c>
      <c r="H1264" s="47">
        <v>5</v>
      </c>
      <c r="I1264" s="47">
        <v>30</v>
      </c>
      <c r="J1264" s="47">
        <v>0</v>
      </c>
      <c r="K1264" s="48">
        <v>0.5</v>
      </c>
      <c r="L1264" s="49">
        <v>0.01</v>
      </c>
      <c r="M1264" s="47" t="s">
        <v>0</v>
      </c>
      <c r="N1264" s="48">
        <f t="shared" si="20"/>
        <v>0.48158726263692775</v>
      </c>
    </row>
    <row r="1265" spans="1:14" x14ac:dyDescent="0.25">
      <c r="A1265" s="148">
        <v>4.05</v>
      </c>
      <c r="B1265" s="46">
        <v>-111.3</v>
      </c>
      <c r="C1265" s="46">
        <v>42.3</v>
      </c>
      <c r="D1265" s="47">
        <v>0</v>
      </c>
      <c r="E1265" s="47">
        <v>1915</v>
      </c>
      <c r="F1265" s="47">
        <v>3</v>
      </c>
      <c r="G1265" s="47">
        <v>15</v>
      </c>
      <c r="H1265" s="47">
        <v>3</v>
      </c>
      <c r="I1265" s="47">
        <v>35</v>
      </c>
      <c r="J1265" s="47">
        <v>0</v>
      </c>
      <c r="K1265" s="48">
        <v>0.5</v>
      </c>
      <c r="L1265" s="49">
        <v>0.01</v>
      </c>
      <c r="M1265" s="47" t="s">
        <v>0</v>
      </c>
      <c r="N1265" s="48">
        <f t="shared" si="20"/>
        <v>0.48158726263692775</v>
      </c>
    </row>
    <row r="1266" spans="1:14" x14ac:dyDescent="0.25">
      <c r="A1266" s="148">
        <v>4.05</v>
      </c>
      <c r="B1266" s="46">
        <v>-112.16200000000001</v>
      </c>
      <c r="C1266" s="46">
        <v>41.744</v>
      </c>
      <c r="D1266" s="47">
        <v>0</v>
      </c>
      <c r="E1266" s="47">
        <v>1915</v>
      </c>
      <c r="F1266" s="47">
        <v>7</v>
      </c>
      <c r="G1266" s="47">
        <v>30</v>
      </c>
      <c r="H1266" s="47">
        <v>18</v>
      </c>
      <c r="I1266" s="47">
        <v>50</v>
      </c>
      <c r="J1266" s="47">
        <v>0</v>
      </c>
      <c r="K1266" s="48">
        <v>0.5</v>
      </c>
      <c r="L1266" s="49">
        <v>0.01</v>
      </c>
      <c r="M1266" s="47" t="s">
        <v>0</v>
      </c>
      <c r="N1266" s="48">
        <f t="shared" si="20"/>
        <v>0.48158726263692775</v>
      </c>
    </row>
    <row r="1267" spans="1:14" x14ac:dyDescent="0.25">
      <c r="A1267" s="148">
        <v>4.05</v>
      </c>
      <c r="B1267" s="46">
        <v>-114</v>
      </c>
      <c r="C1267" s="46">
        <v>40.1</v>
      </c>
      <c r="D1267" s="47">
        <v>0</v>
      </c>
      <c r="E1267" s="47">
        <v>1915</v>
      </c>
      <c r="F1267" s="47">
        <v>10</v>
      </c>
      <c r="G1267" s="47">
        <v>5</v>
      </c>
      <c r="H1267" s="47">
        <v>8</v>
      </c>
      <c r="I1267" s="47">
        <v>0</v>
      </c>
      <c r="J1267" s="47">
        <v>0</v>
      </c>
      <c r="K1267" s="48">
        <v>0.5</v>
      </c>
      <c r="L1267" s="49">
        <v>0.01</v>
      </c>
      <c r="M1267" s="47" t="s">
        <v>0</v>
      </c>
      <c r="N1267" s="48">
        <f t="shared" si="20"/>
        <v>0.48158726263692775</v>
      </c>
    </row>
    <row r="1268" spans="1:14" x14ac:dyDescent="0.25">
      <c r="A1268" s="148">
        <v>4.05</v>
      </c>
      <c r="B1268" s="46">
        <v>-111.78100000000001</v>
      </c>
      <c r="C1268" s="46">
        <v>39.972999999999999</v>
      </c>
      <c r="D1268" s="47">
        <v>0</v>
      </c>
      <c r="E1268" s="47">
        <v>1916</v>
      </c>
      <c r="F1268" s="47">
        <v>2</v>
      </c>
      <c r="G1268" s="47">
        <v>5</v>
      </c>
      <c r="H1268" s="47">
        <v>6</v>
      </c>
      <c r="I1268" s="47">
        <v>25</v>
      </c>
      <c r="J1268" s="47">
        <v>0</v>
      </c>
      <c r="K1268" s="48">
        <v>0.5</v>
      </c>
      <c r="L1268" s="49">
        <v>0.01</v>
      </c>
      <c r="M1268" s="47" t="s">
        <v>0</v>
      </c>
      <c r="N1268" s="48">
        <f t="shared" si="20"/>
        <v>0.48158726263692775</v>
      </c>
    </row>
    <row r="1269" spans="1:14" x14ac:dyDescent="0.25">
      <c r="A1269" s="148">
        <v>3.67</v>
      </c>
      <c r="B1269" s="46">
        <v>-111.58199999999999</v>
      </c>
      <c r="C1269" s="46">
        <v>39.527000000000001</v>
      </c>
      <c r="D1269" s="47">
        <v>0</v>
      </c>
      <c r="E1269" s="47">
        <v>1919</v>
      </c>
      <c r="F1269" s="47">
        <v>5</v>
      </c>
      <c r="G1269" s="47">
        <v>7</v>
      </c>
      <c r="H1269" s="47">
        <v>22</v>
      </c>
      <c r="I1269" s="47">
        <v>30</v>
      </c>
      <c r="J1269" s="47">
        <v>0</v>
      </c>
      <c r="K1269" s="48">
        <v>0.5</v>
      </c>
      <c r="L1269" s="49">
        <v>0.01</v>
      </c>
      <c r="M1269" s="47" t="s">
        <v>0</v>
      </c>
      <c r="N1269" s="48">
        <f t="shared" si="20"/>
        <v>0.48158726263692775</v>
      </c>
    </row>
    <row r="1270" spans="1:14" x14ac:dyDescent="0.25">
      <c r="A1270" s="148">
        <v>4.05</v>
      </c>
      <c r="B1270" s="46">
        <v>-112.01600000000001</v>
      </c>
      <c r="C1270" s="46">
        <v>41.51</v>
      </c>
      <c r="D1270" s="47">
        <v>0</v>
      </c>
      <c r="E1270" s="47">
        <v>1920</v>
      </c>
      <c r="F1270" s="47">
        <v>9</v>
      </c>
      <c r="G1270" s="47">
        <v>18</v>
      </c>
      <c r="H1270" s="47">
        <v>20</v>
      </c>
      <c r="I1270" s="47">
        <v>10</v>
      </c>
      <c r="J1270" s="47">
        <v>0</v>
      </c>
      <c r="K1270" s="48">
        <v>0.5</v>
      </c>
      <c r="L1270" s="49">
        <v>0.01</v>
      </c>
      <c r="M1270" s="47" t="s">
        <v>0</v>
      </c>
      <c r="N1270" s="48">
        <f t="shared" si="20"/>
        <v>0.48158726263692775</v>
      </c>
    </row>
    <row r="1271" spans="1:14" x14ac:dyDescent="0.25">
      <c r="A1271" s="148">
        <v>4.05</v>
      </c>
      <c r="B1271" s="46">
        <v>-112.01600000000001</v>
      </c>
      <c r="C1271" s="46">
        <v>41.51</v>
      </c>
      <c r="D1271" s="47">
        <v>0</v>
      </c>
      <c r="E1271" s="47">
        <v>1920</v>
      </c>
      <c r="F1271" s="47">
        <v>11</v>
      </c>
      <c r="G1271" s="47">
        <v>20</v>
      </c>
      <c r="H1271" s="47">
        <v>4</v>
      </c>
      <c r="I1271" s="47">
        <v>35</v>
      </c>
      <c r="J1271" s="47">
        <v>0</v>
      </c>
      <c r="K1271" s="48">
        <v>0.5</v>
      </c>
      <c r="L1271" s="49">
        <v>0.01</v>
      </c>
      <c r="M1271" s="47" t="s">
        <v>0</v>
      </c>
      <c r="N1271" s="48">
        <f t="shared" si="20"/>
        <v>0.48158726263692775</v>
      </c>
    </row>
    <row r="1272" spans="1:14" x14ac:dyDescent="0.25">
      <c r="A1272" s="148">
        <v>4.05</v>
      </c>
      <c r="B1272" s="46">
        <v>-113.57299999999999</v>
      </c>
      <c r="C1272" s="46">
        <v>37.106000000000002</v>
      </c>
      <c r="D1272" s="47">
        <v>0</v>
      </c>
      <c r="E1272" s="47">
        <v>1920</v>
      </c>
      <c r="F1272" s="47">
        <v>11</v>
      </c>
      <c r="G1272" s="47">
        <v>26</v>
      </c>
      <c r="H1272" s="47">
        <v>0</v>
      </c>
      <c r="I1272" s="47">
        <v>0</v>
      </c>
      <c r="J1272" s="47">
        <v>0</v>
      </c>
      <c r="K1272" s="48">
        <v>0.5</v>
      </c>
      <c r="L1272" s="49">
        <v>0.01</v>
      </c>
      <c r="M1272" s="47" t="s">
        <v>0</v>
      </c>
      <c r="N1272" s="48">
        <f t="shared" si="20"/>
        <v>0.48158726263692775</v>
      </c>
    </row>
    <row r="1273" spans="1:14" x14ac:dyDescent="0.25">
      <c r="A1273" s="148">
        <v>4.05</v>
      </c>
      <c r="B1273" s="46">
        <v>-113.233</v>
      </c>
      <c r="C1273" s="46">
        <v>38.167000000000002</v>
      </c>
      <c r="D1273" s="47">
        <v>0</v>
      </c>
      <c r="E1273" s="47">
        <v>1923</v>
      </c>
      <c r="F1273" s="47">
        <v>5</v>
      </c>
      <c r="G1273" s="47">
        <v>14</v>
      </c>
      <c r="H1273" s="47">
        <v>12</v>
      </c>
      <c r="I1273" s="47">
        <v>10</v>
      </c>
      <c r="J1273" s="47">
        <v>0</v>
      </c>
      <c r="K1273" s="48">
        <v>0.5</v>
      </c>
      <c r="L1273" s="49">
        <v>0.01</v>
      </c>
      <c r="M1273" s="47" t="s">
        <v>0</v>
      </c>
      <c r="N1273" s="48">
        <f t="shared" si="20"/>
        <v>0.48158726263692775</v>
      </c>
    </row>
    <row r="1274" spans="1:14" x14ac:dyDescent="0.25">
      <c r="A1274" s="148">
        <v>4.05</v>
      </c>
      <c r="B1274" s="46">
        <v>-111.831</v>
      </c>
      <c r="C1274" s="46">
        <v>41.738</v>
      </c>
      <c r="D1274" s="47">
        <v>0</v>
      </c>
      <c r="E1274" s="47">
        <v>1923</v>
      </c>
      <c r="F1274" s="47">
        <v>6</v>
      </c>
      <c r="G1274" s="47">
        <v>7</v>
      </c>
      <c r="H1274" s="47">
        <v>4</v>
      </c>
      <c r="I1274" s="47">
        <v>15</v>
      </c>
      <c r="J1274" s="47">
        <v>0</v>
      </c>
      <c r="K1274" s="48">
        <v>0.5</v>
      </c>
      <c r="L1274" s="49">
        <v>0.01</v>
      </c>
      <c r="M1274" s="47" t="s">
        <v>0</v>
      </c>
      <c r="N1274" s="48">
        <f t="shared" si="20"/>
        <v>0.48158726263692775</v>
      </c>
    </row>
    <row r="1275" spans="1:14" x14ac:dyDescent="0.25">
      <c r="A1275" s="148">
        <v>3.67</v>
      </c>
      <c r="B1275" s="46">
        <v>-111.807</v>
      </c>
      <c r="C1275" s="46">
        <v>41.920999999999999</v>
      </c>
      <c r="D1275" s="47">
        <v>0</v>
      </c>
      <c r="E1275" s="47">
        <v>1923</v>
      </c>
      <c r="F1275" s="47">
        <v>9</v>
      </c>
      <c r="G1275" s="47">
        <v>7</v>
      </c>
      <c r="H1275" s="47">
        <v>18</v>
      </c>
      <c r="I1275" s="47">
        <v>39</v>
      </c>
      <c r="J1275" s="47">
        <v>0</v>
      </c>
      <c r="K1275" s="48">
        <v>0.5</v>
      </c>
      <c r="L1275" s="49">
        <v>0.01</v>
      </c>
      <c r="M1275" s="47" t="s">
        <v>0</v>
      </c>
      <c r="N1275" s="48">
        <f t="shared" si="20"/>
        <v>0.48158726263692775</v>
      </c>
    </row>
    <row r="1276" spans="1:14" x14ac:dyDescent="0.25">
      <c r="A1276" s="148">
        <v>3.67</v>
      </c>
      <c r="B1276" s="46">
        <v>-108.8</v>
      </c>
      <c r="C1276" s="46">
        <v>42.5</v>
      </c>
      <c r="D1276" s="47">
        <v>0</v>
      </c>
      <c r="E1276" s="47">
        <v>1923</v>
      </c>
      <c r="F1276" s="47">
        <v>12</v>
      </c>
      <c r="G1276" s="47">
        <v>12</v>
      </c>
      <c r="H1276" s="47">
        <v>17</v>
      </c>
      <c r="I1276" s="47">
        <v>55</v>
      </c>
      <c r="J1276" s="47">
        <v>0</v>
      </c>
      <c r="K1276" s="48">
        <v>0.5</v>
      </c>
      <c r="L1276" s="49">
        <v>0.01</v>
      </c>
      <c r="M1276" s="47" t="s">
        <v>0</v>
      </c>
      <c r="N1276" s="48">
        <f t="shared" si="20"/>
        <v>0.48158726263692775</v>
      </c>
    </row>
    <row r="1277" spans="1:14" x14ac:dyDescent="0.25">
      <c r="A1277" s="148">
        <v>3.67</v>
      </c>
      <c r="B1277" s="46">
        <v>-113.93</v>
      </c>
      <c r="C1277" s="46">
        <v>37.81</v>
      </c>
      <c r="D1277" s="47">
        <v>0</v>
      </c>
      <c r="E1277" s="47">
        <v>1925</v>
      </c>
      <c r="F1277" s="47">
        <v>7</v>
      </c>
      <c r="G1277" s="47">
        <v>14</v>
      </c>
      <c r="H1277" s="47">
        <v>13</v>
      </c>
      <c r="I1277" s="47">
        <v>47</v>
      </c>
      <c r="J1277" s="47">
        <v>0</v>
      </c>
      <c r="K1277" s="48">
        <v>0.5</v>
      </c>
      <c r="L1277" s="49">
        <v>0.01</v>
      </c>
      <c r="M1277" s="47" t="s">
        <v>0</v>
      </c>
      <c r="N1277" s="48">
        <f t="shared" si="20"/>
        <v>0.48158726263692775</v>
      </c>
    </row>
    <row r="1278" spans="1:14" x14ac:dyDescent="0.25">
      <c r="A1278" s="148">
        <v>3.67</v>
      </c>
      <c r="B1278" s="46">
        <v>-111.96</v>
      </c>
      <c r="C1278" s="46">
        <v>39.950000000000003</v>
      </c>
      <c r="D1278" s="47">
        <v>0</v>
      </c>
      <c r="E1278" s="47">
        <v>1926</v>
      </c>
      <c r="F1278" s="47">
        <v>12</v>
      </c>
      <c r="G1278" s="47">
        <v>19</v>
      </c>
      <c r="H1278" s="47">
        <v>3</v>
      </c>
      <c r="I1278" s="47">
        <v>30</v>
      </c>
      <c r="J1278" s="47">
        <v>0</v>
      </c>
      <c r="K1278" s="48">
        <v>0.5</v>
      </c>
      <c r="L1278" s="49">
        <v>0.01</v>
      </c>
      <c r="M1278" s="47" t="s">
        <v>0</v>
      </c>
      <c r="N1278" s="48">
        <f t="shared" si="20"/>
        <v>0.48158726263692775</v>
      </c>
    </row>
    <row r="1279" spans="1:14" x14ac:dyDescent="0.25">
      <c r="A1279" s="148">
        <v>3.67</v>
      </c>
      <c r="B1279" s="46">
        <v>-109.3</v>
      </c>
      <c r="C1279" s="46">
        <v>41.5</v>
      </c>
      <c r="D1279" s="47">
        <v>0</v>
      </c>
      <c r="E1279" s="47">
        <v>1930</v>
      </c>
      <c r="F1279" s="47">
        <v>7</v>
      </c>
      <c r="G1279" s="47">
        <v>28</v>
      </c>
      <c r="H1279" s="47">
        <v>9</v>
      </c>
      <c r="I1279" s="47">
        <v>35</v>
      </c>
      <c r="J1279" s="47">
        <v>0</v>
      </c>
      <c r="K1279" s="48">
        <v>0.5</v>
      </c>
      <c r="L1279" s="49">
        <v>0.01</v>
      </c>
      <c r="M1279" s="47" t="s">
        <v>0</v>
      </c>
      <c r="N1279" s="48">
        <f t="shared" si="20"/>
        <v>0.48158726263692775</v>
      </c>
    </row>
    <row r="1280" spans="1:14" x14ac:dyDescent="0.25">
      <c r="A1280" s="148">
        <v>3.67</v>
      </c>
      <c r="B1280" s="46">
        <v>-111.471</v>
      </c>
      <c r="C1280" s="46">
        <v>40.517000000000003</v>
      </c>
      <c r="D1280" s="47">
        <v>0</v>
      </c>
      <c r="E1280" s="47">
        <v>1932</v>
      </c>
      <c r="F1280" s="47">
        <v>11</v>
      </c>
      <c r="G1280" s="47">
        <v>11</v>
      </c>
      <c r="H1280" s="47">
        <v>10</v>
      </c>
      <c r="I1280" s="47">
        <v>0</v>
      </c>
      <c r="J1280" s="47">
        <v>0</v>
      </c>
      <c r="K1280" s="48">
        <v>0.5</v>
      </c>
      <c r="L1280" s="49">
        <v>0.01</v>
      </c>
      <c r="M1280" s="47" t="s">
        <v>0</v>
      </c>
      <c r="N1280" s="48">
        <f t="shared" si="20"/>
        <v>0.48158726263692775</v>
      </c>
    </row>
    <row r="1281" spans="1:14" x14ac:dyDescent="0.25">
      <c r="A1281" s="148">
        <v>3.85</v>
      </c>
      <c r="B1281" s="46">
        <v>-112.827</v>
      </c>
      <c r="C1281" s="46">
        <v>37.841999999999999</v>
      </c>
      <c r="D1281" s="47">
        <v>0</v>
      </c>
      <c r="E1281" s="47">
        <v>1933</v>
      </c>
      <c r="F1281" s="47">
        <v>1</v>
      </c>
      <c r="G1281" s="47">
        <v>20</v>
      </c>
      <c r="H1281" s="47">
        <v>13</v>
      </c>
      <c r="I1281" s="47">
        <v>10</v>
      </c>
      <c r="J1281" s="47">
        <v>0</v>
      </c>
      <c r="K1281" s="48">
        <v>0.28100000000000003</v>
      </c>
      <c r="L1281" s="49">
        <v>0.01</v>
      </c>
      <c r="M1281" s="47" t="s">
        <v>1</v>
      </c>
      <c r="N1281" s="48">
        <f t="shared" si="20"/>
        <v>0.79391644905942915</v>
      </c>
    </row>
    <row r="1282" spans="1:14" x14ac:dyDescent="0.25">
      <c r="A1282" s="148">
        <v>3.67</v>
      </c>
      <c r="B1282" s="46">
        <v>-113.8</v>
      </c>
      <c r="C1282" s="46">
        <v>42.5</v>
      </c>
      <c r="D1282" s="47">
        <v>0</v>
      </c>
      <c r="E1282" s="47">
        <v>1934</v>
      </c>
      <c r="F1282" s="47">
        <v>4</v>
      </c>
      <c r="G1282" s="47">
        <v>28</v>
      </c>
      <c r="H1282" s="47">
        <v>9</v>
      </c>
      <c r="I1282" s="47">
        <v>30</v>
      </c>
      <c r="J1282" s="47">
        <v>0</v>
      </c>
      <c r="K1282" s="48">
        <v>0.5</v>
      </c>
      <c r="L1282" s="49">
        <v>0.01</v>
      </c>
      <c r="M1282" s="47" t="s">
        <v>0</v>
      </c>
      <c r="N1282" s="48">
        <f t="shared" ref="N1282:N1345" si="21">EXP(-($D$1531^2*K1282^2)/2)</f>
        <v>0.48158726263692775</v>
      </c>
    </row>
    <row r="1283" spans="1:14" x14ac:dyDescent="0.25">
      <c r="A1283" s="148">
        <v>3.67</v>
      </c>
      <c r="B1283" s="46">
        <v>-112.3</v>
      </c>
      <c r="C1283" s="46">
        <v>42.2</v>
      </c>
      <c r="D1283" s="47">
        <v>0</v>
      </c>
      <c r="E1283" s="47">
        <v>1934</v>
      </c>
      <c r="F1283" s="47">
        <v>5</v>
      </c>
      <c r="G1283" s="47">
        <v>6</v>
      </c>
      <c r="H1283" s="47">
        <v>20</v>
      </c>
      <c r="I1283" s="47">
        <v>30</v>
      </c>
      <c r="J1283" s="47">
        <v>0</v>
      </c>
      <c r="K1283" s="48">
        <v>0.5</v>
      </c>
      <c r="L1283" s="49">
        <v>0.01</v>
      </c>
      <c r="M1283" s="47" t="s">
        <v>0</v>
      </c>
      <c r="N1283" s="48">
        <f t="shared" si="21"/>
        <v>0.48158726263692775</v>
      </c>
    </row>
    <row r="1284" spans="1:14" x14ac:dyDescent="0.25">
      <c r="A1284" s="148">
        <v>3.67</v>
      </c>
      <c r="B1284" s="46">
        <v>-112.52200000000001</v>
      </c>
      <c r="C1284" s="46">
        <v>37.046999999999997</v>
      </c>
      <c r="D1284" s="47">
        <v>0</v>
      </c>
      <c r="E1284" s="47">
        <v>1934</v>
      </c>
      <c r="F1284" s="47">
        <v>12</v>
      </c>
      <c r="G1284" s="47">
        <v>25</v>
      </c>
      <c r="H1284" s="47">
        <v>10</v>
      </c>
      <c r="I1284" s="47">
        <v>0</v>
      </c>
      <c r="J1284" s="47">
        <v>0</v>
      </c>
      <c r="K1284" s="48">
        <v>0.5</v>
      </c>
      <c r="L1284" s="49">
        <v>0.01</v>
      </c>
      <c r="M1284" s="47" t="s">
        <v>0</v>
      </c>
      <c r="N1284" s="48">
        <f t="shared" si="21"/>
        <v>0.48158726263692775</v>
      </c>
    </row>
    <row r="1285" spans="1:14" x14ac:dyDescent="0.25">
      <c r="A1285" s="148">
        <v>3.67</v>
      </c>
      <c r="B1285" s="46">
        <v>-111.849</v>
      </c>
      <c r="C1285" s="46">
        <v>40.749000000000002</v>
      </c>
      <c r="D1285" s="47">
        <v>0</v>
      </c>
      <c r="E1285" s="47">
        <v>1935</v>
      </c>
      <c r="F1285" s="47">
        <v>7</v>
      </c>
      <c r="G1285" s="47">
        <v>9</v>
      </c>
      <c r="H1285" s="47">
        <v>10</v>
      </c>
      <c r="I1285" s="47">
        <v>59</v>
      </c>
      <c r="J1285" s="47">
        <v>0</v>
      </c>
      <c r="K1285" s="48">
        <v>0.5</v>
      </c>
      <c r="L1285" s="49">
        <v>0.01</v>
      </c>
      <c r="M1285" s="47" t="s">
        <v>0</v>
      </c>
      <c r="N1285" s="48">
        <f t="shared" si="21"/>
        <v>0.48158726263692775</v>
      </c>
    </row>
    <row r="1286" spans="1:14" x14ac:dyDescent="0.25">
      <c r="A1286" s="148">
        <v>3.67</v>
      </c>
      <c r="B1286" s="46">
        <v>-111.42700000000001</v>
      </c>
      <c r="C1286" s="46">
        <v>37.924999999999997</v>
      </c>
      <c r="D1286" s="47">
        <v>0</v>
      </c>
      <c r="E1286" s="47">
        <v>1935</v>
      </c>
      <c r="F1286" s="47">
        <v>10</v>
      </c>
      <c r="G1286" s="47">
        <v>6</v>
      </c>
      <c r="H1286" s="47">
        <v>3</v>
      </c>
      <c r="I1286" s="47">
        <v>0</v>
      </c>
      <c r="J1286" s="47">
        <v>0</v>
      </c>
      <c r="K1286" s="48">
        <v>0.5</v>
      </c>
      <c r="L1286" s="49">
        <v>0.01</v>
      </c>
      <c r="M1286" s="47" t="s">
        <v>0</v>
      </c>
      <c r="N1286" s="48">
        <f t="shared" si="21"/>
        <v>0.48158726263692775</v>
      </c>
    </row>
    <row r="1287" spans="1:14" x14ac:dyDescent="0.25">
      <c r="A1287" s="148">
        <v>3.67</v>
      </c>
      <c r="B1287" s="46">
        <v>-112.5</v>
      </c>
      <c r="C1287" s="46">
        <v>36.9</v>
      </c>
      <c r="D1287" s="47">
        <v>0</v>
      </c>
      <c r="E1287" s="47">
        <v>1935</v>
      </c>
      <c r="F1287" s="47">
        <v>12</v>
      </c>
      <c r="G1287" s="47">
        <v>5</v>
      </c>
      <c r="H1287" s="47">
        <v>21</v>
      </c>
      <c r="I1287" s="47">
        <v>25</v>
      </c>
      <c r="J1287" s="47">
        <v>0</v>
      </c>
      <c r="K1287" s="48">
        <v>0.5</v>
      </c>
      <c r="L1287" s="49">
        <v>0.01</v>
      </c>
      <c r="M1287" s="47" t="s">
        <v>0</v>
      </c>
      <c r="N1287" s="48">
        <f t="shared" si="21"/>
        <v>0.48158726263692775</v>
      </c>
    </row>
    <row r="1288" spans="1:14" x14ac:dyDescent="0.25">
      <c r="A1288" s="148">
        <v>4.05</v>
      </c>
      <c r="B1288" s="46">
        <v>-112.958</v>
      </c>
      <c r="C1288" s="46">
        <v>37.25</v>
      </c>
      <c r="D1288" s="47">
        <v>0</v>
      </c>
      <c r="E1288" s="47">
        <v>1936</v>
      </c>
      <c r="F1288" s="47">
        <v>5</v>
      </c>
      <c r="G1288" s="47">
        <v>9</v>
      </c>
      <c r="H1288" s="47">
        <v>10</v>
      </c>
      <c r="I1288" s="47">
        <v>25</v>
      </c>
      <c r="J1288" s="47">
        <v>0</v>
      </c>
      <c r="K1288" s="48">
        <v>0.5</v>
      </c>
      <c r="L1288" s="49">
        <v>0.01</v>
      </c>
      <c r="M1288" s="47" t="s">
        <v>0</v>
      </c>
      <c r="N1288" s="48">
        <f t="shared" si="21"/>
        <v>0.48158726263692775</v>
      </c>
    </row>
    <row r="1289" spans="1:14" x14ac:dyDescent="0.25">
      <c r="A1289" s="148">
        <v>3.67</v>
      </c>
      <c r="B1289" s="46">
        <v>-112.434</v>
      </c>
      <c r="C1289" s="46">
        <v>37.823</v>
      </c>
      <c r="D1289" s="47">
        <v>0</v>
      </c>
      <c r="E1289" s="47">
        <v>1937</v>
      </c>
      <c r="F1289" s="47">
        <v>2</v>
      </c>
      <c r="G1289" s="47">
        <v>18</v>
      </c>
      <c r="H1289" s="47">
        <v>4</v>
      </c>
      <c r="I1289" s="47">
        <v>15</v>
      </c>
      <c r="J1289" s="47">
        <v>0</v>
      </c>
      <c r="K1289" s="48">
        <v>0.5</v>
      </c>
      <c r="L1289" s="49">
        <v>0.01</v>
      </c>
      <c r="M1289" s="47" t="s">
        <v>0</v>
      </c>
      <c r="N1289" s="48">
        <f t="shared" si="21"/>
        <v>0.48158726263692775</v>
      </c>
    </row>
    <row r="1290" spans="1:14" x14ac:dyDescent="0.25">
      <c r="A1290" s="148">
        <v>4.05</v>
      </c>
      <c r="B1290" s="46">
        <v>-111.849</v>
      </c>
      <c r="C1290" s="46">
        <v>40.749000000000002</v>
      </c>
      <c r="D1290" s="47">
        <v>0</v>
      </c>
      <c r="E1290" s="47">
        <v>1938</v>
      </c>
      <c r="F1290" s="47">
        <v>6</v>
      </c>
      <c r="G1290" s="47">
        <v>30</v>
      </c>
      <c r="H1290" s="47">
        <v>13</v>
      </c>
      <c r="I1290" s="47">
        <v>37</v>
      </c>
      <c r="J1290" s="47">
        <v>0</v>
      </c>
      <c r="K1290" s="48">
        <v>0.5</v>
      </c>
      <c r="L1290" s="49">
        <v>0.01</v>
      </c>
      <c r="M1290" s="47" t="s">
        <v>0</v>
      </c>
      <c r="N1290" s="48">
        <f t="shared" si="21"/>
        <v>0.48158726263692775</v>
      </c>
    </row>
    <row r="1291" spans="1:14" x14ac:dyDescent="0.25">
      <c r="A1291" s="148">
        <v>3.67</v>
      </c>
      <c r="B1291" s="46">
        <v>-111.849</v>
      </c>
      <c r="C1291" s="46">
        <v>40.749000000000002</v>
      </c>
      <c r="D1291" s="47">
        <v>0</v>
      </c>
      <c r="E1291" s="47">
        <v>1939</v>
      </c>
      <c r="F1291" s="47">
        <v>3</v>
      </c>
      <c r="G1291" s="47">
        <v>31</v>
      </c>
      <c r="H1291" s="47">
        <v>6</v>
      </c>
      <c r="I1291" s="47">
        <v>40</v>
      </c>
      <c r="J1291" s="47">
        <v>0</v>
      </c>
      <c r="K1291" s="48">
        <v>0.5</v>
      </c>
      <c r="L1291" s="49">
        <v>0.01</v>
      </c>
      <c r="M1291" s="47" t="s">
        <v>0</v>
      </c>
      <c r="N1291" s="48">
        <f t="shared" si="21"/>
        <v>0.48158726263692775</v>
      </c>
    </row>
    <row r="1292" spans="1:14" x14ac:dyDescent="0.25">
      <c r="A1292" s="148">
        <v>3.67</v>
      </c>
      <c r="B1292" s="46">
        <v>-111.637</v>
      </c>
      <c r="C1292" s="46">
        <v>39.264000000000003</v>
      </c>
      <c r="D1292" s="47">
        <v>0</v>
      </c>
      <c r="E1292" s="47">
        <v>1940</v>
      </c>
      <c r="F1292" s="47">
        <v>11</v>
      </c>
      <c r="G1292" s="47">
        <v>23</v>
      </c>
      <c r="H1292" s="47">
        <v>13</v>
      </c>
      <c r="I1292" s="47">
        <v>0</v>
      </c>
      <c r="J1292" s="47">
        <v>0</v>
      </c>
      <c r="K1292" s="48">
        <v>0.5</v>
      </c>
      <c r="L1292" s="49">
        <v>0.01</v>
      </c>
      <c r="M1292" s="47" t="s">
        <v>0</v>
      </c>
      <c r="N1292" s="48">
        <f t="shared" si="21"/>
        <v>0.48158726263692775</v>
      </c>
    </row>
    <row r="1293" spans="1:14" x14ac:dyDescent="0.25">
      <c r="A1293" s="148">
        <v>3.67</v>
      </c>
      <c r="B1293" s="46">
        <v>-112.5</v>
      </c>
      <c r="C1293" s="46">
        <v>38.5</v>
      </c>
      <c r="D1293" s="47">
        <v>0</v>
      </c>
      <c r="E1293" s="47">
        <v>1942</v>
      </c>
      <c r="F1293" s="47">
        <v>3</v>
      </c>
      <c r="G1293" s="47">
        <v>28</v>
      </c>
      <c r="H1293" s="47">
        <v>14</v>
      </c>
      <c r="I1293" s="47">
        <v>10</v>
      </c>
      <c r="J1293" s="47">
        <v>30</v>
      </c>
      <c r="K1293" s="48">
        <v>0.5</v>
      </c>
      <c r="L1293" s="49">
        <v>0.01</v>
      </c>
      <c r="M1293" s="47" t="s">
        <v>0</v>
      </c>
      <c r="N1293" s="48">
        <f t="shared" si="21"/>
        <v>0.48158726263692775</v>
      </c>
    </row>
    <row r="1294" spans="1:14" x14ac:dyDescent="0.25">
      <c r="A1294" s="148">
        <v>3.67</v>
      </c>
      <c r="B1294" s="46">
        <v>-112.271</v>
      </c>
      <c r="C1294" s="46">
        <v>38.171999999999997</v>
      </c>
      <c r="D1294" s="47">
        <v>0</v>
      </c>
      <c r="E1294" s="47">
        <v>1942</v>
      </c>
      <c r="F1294" s="47">
        <v>3</v>
      </c>
      <c r="G1294" s="47">
        <v>28</v>
      </c>
      <c r="H1294" s="47">
        <v>15</v>
      </c>
      <c r="I1294" s="47">
        <v>0</v>
      </c>
      <c r="J1294" s="47">
        <v>0</v>
      </c>
      <c r="K1294" s="48">
        <v>0.5</v>
      </c>
      <c r="L1294" s="49">
        <v>0.01</v>
      </c>
      <c r="M1294" s="47" t="s">
        <v>0</v>
      </c>
      <c r="N1294" s="48">
        <f t="shared" si="21"/>
        <v>0.48158726263692775</v>
      </c>
    </row>
    <row r="1295" spans="1:14" x14ac:dyDescent="0.25">
      <c r="A1295" s="148">
        <v>4.05</v>
      </c>
      <c r="B1295" s="46">
        <v>-112.3</v>
      </c>
      <c r="C1295" s="46">
        <v>41.5</v>
      </c>
      <c r="D1295" s="47">
        <v>0</v>
      </c>
      <c r="E1295" s="47">
        <v>1942</v>
      </c>
      <c r="F1295" s="47">
        <v>4</v>
      </c>
      <c r="G1295" s="47">
        <v>18</v>
      </c>
      <c r="H1295" s="47">
        <v>5</v>
      </c>
      <c r="I1295" s="47">
        <v>45</v>
      </c>
      <c r="J1295" s="47">
        <v>42</v>
      </c>
      <c r="K1295" s="48">
        <v>0.5</v>
      </c>
      <c r="L1295" s="49">
        <v>0.01</v>
      </c>
      <c r="M1295" s="47" t="s">
        <v>0</v>
      </c>
      <c r="N1295" s="48">
        <f t="shared" si="21"/>
        <v>0.48158726263692775</v>
      </c>
    </row>
    <row r="1296" spans="1:14" x14ac:dyDescent="0.25">
      <c r="A1296" s="148">
        <v>3.67</v>
      </c>
      <c r="B1296" s="46">
        <v>-112.3</v>
      </c>
      <c r="C1296" s="46">
        <v>42.2</v>
      </c>
      <c r="D1296" s="47">
        <v>0</v>
      </c>
      <c r="E1296" s="47">
        <v>1942</v>
      </c>
      <c r="F1296" s="47">
        <v>4</v>
      </c>
      <c r="G1296" s="47">
        <v>18</v>
      </c>
      <c r="H1296" s="47">
        <v>18</v>
      </c>
      <c r="I1296" s="47">
        <v>15</v>
      </c>
      <c r="J1296" s="47">
        <v>0</v>
      </c>
      <c r="K1296" s="48">
        <v>0.5</v>
      </c>
      <c r="L1296" s="49">
        <v>0.01</v>
      </c>
      <c r="M1296" s="47" t="s">
        <v>0</v>
      </c>
      <c r="N1296" s="48">
        <f t="shared" si="21"/>
        <v>0.48158726263692775</v>
      </c>
    </row>
    <row r="1297" spans="1:14" x14ac:dyDescent="0.25">
      <c r="A1297" s="148">
        <v>4.05</v>
      </c>
      <c r="B1297" s="46">
        <v>-111.65</v>
      </c>
      <c r="C1297" s="46">
        <v>39.58</v>
      </c>
      <c r="D1297" s="47">
        <v>0</v>
      </c>
      <c r="E1297" s="47">
        <v>1942</v>
      </c>
      <c r="F1297" s="47">
        <v>6</v>
      </c>
      <c r="G1297" s="47">
        <v>4</v>
      </c>
      <c r="H1297" s="47">
        <v>22</v>
      </c>
      <c r="I1297" s="47">
        <v>4</v>
      </c>
      <c r="J1297" s="47">
        <v>0</v>
      </c>
      <c r="K1297" s="48">
        <v>0.5</v>
      </c>
      <c r="L1297" s="49">
        <v>0.01</v>
      </c>
      <c r="M1297" s="47" t="s">
        <v>0</v>
      </c>
      <c r="N1297" s="48">
        <f t="shared" si="21"/>
        <v>0.48158726263692775</v>
      </c>
    </row>
    <row r="1298" spans="1:14" x14ac:dyDescent="0.25">
      <c r="A1298" s="148">
        <v>3.67</v>
      </c>
      <c r="B1298" s="46">
        <v>-112.958</v>
      </c>
      <c r="C1298" s="46">
        <v>37.25</v>
      </c>
      <c r="D1298" s="47">
        <v>0</v>
      </c>
      <c r="E1298" s="47">
        <v>1942</v>
      </c>
      <c r="F1298" s="47">
        <v>9</v>
      </c>
      <c r="G1298" s="47">
        <v>28</v>
      </c>
      <c r="H1298" s="47">
        <v>13</v>
      </c>
      <c r="I1298" s="47">
        <v>30</v>
      </c>
      <c r="J1298" s="47">
        <v>0</v>
      </c>
      <c r="K1298" s="48">
        <v>0.5</v>
      </c>
      <c r="L1298" s="49">
        <v>0.01</v>
      </c>
      <c r="M1298" s="47" t="s">
        <v>0</v>
      </c>
      <c r="N1298" s="48">
        <f t="shared" si="21"/>
        <v>0.48158726263692775</v>
      </c>
    </row>
    <row r="1299" spans="1:14" x14ac:dyDescent="0.25">
      <c r="A1299" s="148">
        <v>4.24</v>
      </c>
      <c r="B1299" s="46">
        <v>-112</v>
      </c>
      <c r="C1299" s="46">
        <v>40.700000000000003</v>
      </c>
      <c r="D1299" s="47">
        <v>0</v>
      </c>
      <c r="E1299" s="47">
        <v>1943</v>
      </c>
      <c r="F1299" s="47">
        <v>2</v>
      </c>
      <c r="G1299" s="47">
        <v>22</v>
      </c>
      <c r="H1299" s="47">
        <v>14</v>
      </c>
      <c r="I1299" s="47">
        <v>20</v>
      </c>
      <c r="J1299" s="47">
        <v>0</v>
      </c>
      <c r="K1299" s="48">
        <v>0.219</v>
      </c>
      <c r="L1299" s="49">
        <v>0.01</v>
      </c>
      <c r="M1299" s="47" t="s">
        <v>1</v>
      </c>
      <c r="N1299" s="48">
        <f t="shared" si="21"/>
        <v>0.86920677177114358</v>
      </c>
    </row>
    <row r="1300" spans="1:14" x14ac:dyDescent="0.25">
      <c r="A1300" s="148">
        <v>4</v>
      </c>
      <c r="B1300" s="46">
        <v>-114.1</v>
      </c>
      <c r="C1300" s="46">
        <v>37.4</v>
      </c>
      <c r="D1300" s="47">
        <v>0</v>
      </c>
      <c r="E1300" s="47">
        <v>1943</v>
      </c>
      <c r="F1300" s="47">
        <v>3</v>
      </c>
      <c r="G1300" s="47">
        <v>6</v>
      </c>
      <c r="H1300" s="47">
        <v>20</v>
      </c>
      <c r="I1300" s="47">
        <v>14</v>
      </c>
      <c r="J1300" s="47">
        <v>30</v>
      </c>
      <c r="K1300" s="48">
        <v>0.2</v>
      </c>
      <c r="L1300" s="49">
        <v>0.1</v>
      </c>
      <c r="M1300" s="47" t="s">
        <v>43</v>
      </c>
      <c r="N1300" s="48">
        <f t="shared" si="21"/>
        <v>0.8896680589157292</v>
      </c>
    </row>
    <row r="1301" spans="1:14" x14ac:dyDescent="0.25">
      <c r="A1301" s="148">
        <v>3.67</v>
      </c>
      <c r="B1301" s="46">
        <v>-111.58799999999999</v>
      </c>
      <c r="C1301" s="46">
        <v>39.360999999999997</v>
      </c>
      <c r="D1301" s="47">
        <v>0</v>
      </c>
      <c r="E1301" s="47">
        <v>1943</v>
      </c>
      <c r="F1301" s="47">
        <v>3</v>
      </c>
      <c r="G1301" s="47">
        <v>12</v>
      </c>
      <c r="H1301" s="47">
        <v>12</v>
      </c>
      <c r="I1301" s="47">
        <v>45</v>
      </c>
      <c r="J1301" s="47">
        <v>0</v>
      </c>
      <c r="K1301" s="48">
        <v>0.5</v>
      </c>
      <c r="L1301" s="49">
        <v>0.01</v>
      </c>
      <c r="M1301" s="47" t="s">
        <v>0</v>
      </c>
      <c r="N1301" s="48">
        <f t="shared" si="21"/>
        <v>0.48158726263692775</v>
      </c>
    </row>
    <row r="1302" spans="1:14" x14ac:dyDescent="0.25">
      <c r="A1302" s="148">
        <v>3.67</v>
      </c>
      <c r="B1302" s="46">
        <v>-111.4</v>
      </c>
      <c r="C1302" s="46">
        <v>38.200000000000003</v>
      </c>
      <c r="D1302" s="47">
        <v>0</v>
      </c>
      <c r="E1302" s="47">
        <v>1943</v>
      </c>
      <c r="F1302" s="47">
        <v>8</v>
      </c>
      <c r="G1302" s="47">
        <v>14</v>
      </c>
      <c r="H1302" s="47">
        <v>5</v>
      </c>
      <c r="I1302" s="47">
        <v>40</v>
      </c>
      <c r="J1302" s="47">
        <v>0</v>
      </c>
      <c r="K1302" s="48">
        <v>0.5</v>
      </c>
      <c r="L1302" s="49">
        <v>0.01</v>
      </c>
      <c r="M1302" s="47" t="s">
        <v>0</v>
      </c>
      <c r="N1302" s="48">
        <f t="shared" si="21"/>
        <v>0.48158726263692775</v>
      </c>
    </row>
    <row r="1303" spans="1:14" x14ac:dyDescent="0.25">
      <c r="A1303" s="148">
        <v>4.05</v>
      </c>
      <c r="B1303" s="46">
        <v>-112.26</v>
      </c>
      <c r="C1303" s="46">
        <v>38.58</v>
      </c>
      <c r="D1303" s="47">
        <v>0</v>
      </c>
      <c r="E1303" s="47">
        <v>1943</v>
      </c>
      <c r="F1303" s="47">
        <v>11</v>
      </c>
      <c r="G1303" s="47">
        <v>3</v>
      </c>
      <c r="H1303" s="47">
        <v>9</v>
      </c>
      <c r="I1303" s="47">
        <v>30</v>
      </c>
      <c r="J1303" s="47">
        <v>0</v>
      </c>
      <c r="K1303" s="48">
        <v>0.5</v>
      </c>
      <c r="L1303" s="49">
        <v>0.01</v>
      </c>
      <c r="M1303" s="47" t="s">
        <v>0</v>
      </c>
      <c r="N1303" s="48">
        <f t="shared" si="21"/>
        <v>0.48158726263692775</v>
      </c>
    </row>
    <row r="1304" spans="1:14" x14ac:dyDescent="0.25">
      <c r="A1304" s="148">
        <v>4</v>
      </c>
      <c r="B1304" s="46">
        <v>-114.25</v>
      </c>
      <c r="C1304" s="46">
        <v>37.35</v>
      </c>
      <c r="D1304" s="47">
        <v>16</v>
      </c>
      <c r="E1304" s="47">
        <v>1943</v>
      </c>
      <c r="F1304" s="47">
        <v>11</v>
      </c>
      <c r="G1304" s="47">
        <v>6</v>
      </c>
      <c r="H1304" s="47">
        <v>3</v>
      </c>
      <c r="I1304" s="47">
        <v>54</v>
      </c>
      <c r="J1304" s="47">
        <v>0</v>
      </c>
      <c r="K1304" s="48">
        <v>0.2</v>
      </c>
      <c r="L1304" s="49">
        <v>0.1</v>
      </c>
      <c r="M1304" s="47" t="s">
        <v>43</v>
      </c>
      <c r="N1304" s="48">
        <f t="shared" si="21"/>
        <v>0.8896680589157292</v>
      </c>
    </row>
    <row r="1305" spans="1:14" x14ac:dyDescent="0.25">
      <c r="A1305" s="148">
        <v>3.67</v>
      </c>
      <c r="B1305" s="46">
        <v>-113.066</v>
      </c>
      <c r="C1305" s="46">
        <v>37.683</v>
      </c>
      <c r="D1305" s="47">
        <v>0</v>
      </c>
      <c r="E1305" s="47">
        <v>1943</v>
      </c>
      <c r="F1305" s="47">
        <v>12</v>
      </c>
      <c r="G1305" s="47">
        <v>9</v>
      </c>
      <c r="H1305" s="47">
        <v>16</v>
      </c>
      <c r="I1305" s="47">
        <v>6</v>
      </c>
      <c r="J1305" s="47">
        <v>0</v>
      </c>
      <c r="K1305" s="48">
        <v>0.5</v>
      </c>
      <c r="L1305" s="49">
        <v>0.01</v>
      </c>
      <c r="M1305" s="47" t="s">
        <v>0</v>
      </c>
      <c r="N1305" s="48">
        <f t="shared" si="21"/>
        <v>0.48158726263692775</v>
      </c>
    </row>
    <row r="1306" spans="1:14" x14ac:dyDescent="0.25">
      <c r="A1306" s="148">
        <v>3.67</v>
      </c>
      <c r="B1306" s="46">
        <v>-112.4</v>
      </c>
      <c r="C1306" s="46">
        <v>36.9</v>
      </c>
      <c r="D1306" s="47">
        <v>0</v>
      </c>
      <c r="E1306" s="47">
        <v>1944</v>
      </c>
      <c r="F1306" s="47">
        <v>1</v>
      </c>
      <c r="G1306" s="47">
        <v>31</v>
      </c>
      <c r="H1306" s="47">
        <v>4</v>
      </c>
      <c r="I1306" s="47">
        <v>24</v>
      </c>
      <c r="J1306" s="47">
        <v>58</v>
      </c>
      <c r="K1306" s="48">
        <v>0.5</v>
      </c>
      <c r="L1306" s="49">
        <v>0.01</v>
      </c>
      <c r="M1306" s="47" t="s">
        <v>0</v>
      </c>
      <c r="N1306" s="48">
        <f t="shared" si="21"/>
        <v>0.48158726263692775</v>
      </c>
    </row>
    <row r="1307" spans="1:14" x14ac:dyDescent="0.25">
      <c r="A1307" s="148">
        <v>3.67</v>
      </c>
      <c r="B1307" s="46">
        <v>-113.57299999999999</v>
      </c>
      <c r="C1307" s="46">
        <v>37.106000000000002</v>
      </c>
      <c r="D1307" s="47">
        <v>0</v>
      </c>
      <c r="E1307" s="47">
        <v>1944</v>
      </c>
      <c r="F1307" s="47">
        <v>5</v>
      </c>
      <c r="G1307" s="47">
        <v>3</v>
      </c>
      <c r="H1307" s="47">
        <v>23</v>
      </c>
      <c r="I1307" s="47">
        <v>45</v>
      </c>
      <c r="J1307" s="47">
        <v>0</v>
      </c>
      <c r="K1307" s="48">
        <v>0.5</v>
      </c>
      <c r="L1307" s="49">
        <v>0.01</v>
      </c>
      <c r="M1307" s="47" t="s">
        <v>0</v>
      </c>
      <c r="N1307" s="48">
        <f t="shared" si="21"/>
        <v>0.48158726263692775</v>
      </c>
    </row>
    <row r="1308" spans="1:14" x14ac:dyDescent="0.25">
      <c r="A1308" s="148">
        <v>3.67</v>
      </c>
      <c r="B1308" s="46">
        <v>-111.83199999999999</v>
      </c>
      <c r="C1308" s="46">
        <v>39.706000000000003</v>
      </c>
      <c r="D1308" s="47">
        <v>0</v>
      </c>
      <c r="E1308" s="47">
        <v>1945</v>
      </c>
      <c r="F1308" s="47">
        <v>3</v>
      </c>
      <c r="G1308" s="47">
        <v>28</v>
      </c>
      <c r="H1308" s="47">
        <v>9</v>
      </c>
      <c r="I1308" s="47">
        <v>40</v>
      </c>
      <c r="J1308" s="47">
        <v>0</v>
      </c>
      <c r="K1308" s="48">
        <v>0.5</v>
      </c>
      <c r="L1308" s="49">
        <v>0.01</v>
      </c>
      <c r="M1308" s="47" t="s">
        <v>0</v>
      </c>
      <c r="N1308" s="48">
        <f t="shared" si="21"/>
        <v>0.48158726263692775</v>
      </c>
    </row>
    <row r="1309" spans="1:14" x14ac:dyDescent="0.25">
      <c r="A1309" s="148">
        <v>4.05</v>
      </c>
      <c r="B1309" s="46">
        <v>-112.13</v>
      </c>
      <c r="C1309" s="46">
        <v>41.73</v>
      </c>
      <c r="D1309" s="47">
        <v>0</v>
      </c>
      <c r="E1309" s="47">
        <v>1946</v>
      </c>
      <c r="F1309" s="47">
        <v>5</v>
      </c>
      <c r="G1309" s="47">
        <v>6</v>
      </c>
      <c r="H1309" s="47">
        <v>2</v>
      </c>
      <c r="I1309" s="47">
        <v>30</v>
      </c>
      <c r="J1309" s="47">
        <v>0</v>
      </c>
      <c r="K1309" s="48">
        <v>0.5</v>
      </c>
      <c r="L1309" s="49">
        <v>0.01</v>
      </c>
      <c r="M1309" s="47" t="s">
        <v>0</v>
      </c>
      <c r="N1309" s="48">
        <f t="shared" si="21"/>
        <v>0.48158726263692775</v>
      </c>
    </row>
    <row r="1310" spans="1:14" x14ac:dyDescent="0.25">
      <c r="A1310" s="148">
        <v>3.67</v>
      </c>
      <c r="B1310" s="46">
        <v>-109.3</v>
      </c>
      <c r="C1310" s="46">
        <v>41.5</v>
      </c>
      <c r="D1310" s="47">
        <v>0</v>
      </c>
      <c r="E1310" s="47">
        <v>1946</v>
      </c>
      <c r="F1310" s="47">
        <v>9</v>
      </c>
      <c r="G1310" s="47">
        <v>14</v>
      </c>
      <c r="H1310" s="47">
        <v>12</v>
      </c>
      <c r="I1310" s="47">
        <v>45</v>
      </c>
      <c r="J1310" s="47">
        <v>0</v>
      </c>
      <c r="K1310" s="48">
        <v>0.5</v>
      </c>
      <c r="L1310" s="49">
        <v>0.01</v>
      </c>
      <c r="M1310" s="47" t="s">
        <v>0</v>
      </c>
      <c r="N1310" s="48">
        <f t="shared" si="21"/>
        <v>0.48158726263692775</v>
      </c>
    </row>
    <row r="1311" spans="1:14" x14ac:dyDescent="0.25">
      <c r="A1311" s="148">
        <v>3.67</v>
      </c>
      <c r="B1311" s="46">
        <v>-112.105</v>
      </c>
      <c r="C1311" s="46">
        <v>40.71</v>
      </c>
      <c r="D1311" s="47">
        <v>0</v>
      </c>
      <c r="E1311" s="47">
        <v>1946</v>
      </c>
      <c r="F1311" s="47">
        <v>10</v>
      </c>
      <c r="G1311" s="47">
        <v>25</v>
      </c>
      <c r="H1311" s="47">
        <v>16</v>
      </c>
      <c r="I1311" s="47">
        <v>53</v>
      </c>
      <c r="J1311" s="47">
        <v>0</v>
      </c>
      <c r="K1311" s="48">
        <v>0.5</v>
      </c>
      <c r="L1311" s="49">
        <v>0.01</v>
      </c>
      <c r="M1311" s="47" t="s">
        <v>0</v>
      </c>
      <c r="N1311" s="48">
        <f t="shared" si="21"/>
        <v>0.48158726263692775</v>
      </c>
    </row>
    <row r="1312" spans="1:14" x14ac:dyDescent="0.25">
      <c r="A1312" s="148">
        <v>4.05</v>
      </c>
      <c r="B1312" s="46">
        <v>-111.89</v>
      </c>
      <c r="C1312" s="46">
        <v>40.664999999999999</v>
      </c>
      <c r="D1312" s="47">
        <v>0</v>
      </c>
      <c r="E1312" s="47">
        <v>1947</v>
      </c>
      <c r="F1312" s="47">
        <v>3</v>
      </c>
      <c r="G1312" s="47">
        <v>28</v>
      </c>
      <c r="H1312" s="47">
        <v>11</v>
      </c>
      <c r="I1312" s="47">
        <v>2</v>
      </c>
      <c r="J1312" s="47">
        <v>0</v>
      </c>
      <c r="K1312" s="48">
        <v>0.5</v>
      </c>
      <c r="L1312" s="49">
        <v>0.01</v>
      </c>
      <c r="M1312" s="47" t="s">
        <v>0</v>
      </c>
      <c r="N1312" s="48">
        <f t="shared" si="21"/>
        <v>0.48158726263692775</v>
      </c>
    </row>
    <row r="1313" spans="1:14" x14ac:dyDescent="0.25">
      <c r="A1313" s="148">
        <v>3.67</v>
      </c>
      <c r="B1313" s="46">
        <v>-109.3</v>
      </c>
      <c r="C1313" s="46">
        <v>41.6</v>
      </c>
      <c r="D1313" s="47">
        <v>0</v>
      </c>
      <c r="E1313" s="47">
        <v>1948</v>
      </c>
      <c r="F1313" s="47">
        <v>9</v>
      </c>
      <c r="G1313" s="47">
        <v>24</v>
      </c>
      <c r="H1313" s="47">
        <v>14</v>
      </c>
      <c r="I1313" s="47">
        <v>0</v>
      </c>
      <c r="J1313" s="47">
        <v>0</v>
      </c>
      <c r="K1313" s="48">
        <v>0.5</v>
      </c>
      <c r="L1313" s="49">
        <v>0.01</v>
      </c>
      <c r="M1313" s="47" t="s">
        <v>0</v>
      </c>
      <c r="N1313" s="48">
        <f t="shared" si="21"/>
        <v>0.48158726263692775</v>
      </c>
    </row>
    <row r="1314" spans="1:14" x14ac:dyDescent="0.25">
      <c r="A1314" s="148">
        <v>3.67</v>
      </c>
      <c r="B1314" s="46">
        <v>-111.637</v>
      </c>
      <c r="C1314" s="46">
        <v>39.264000000000003</v>
      </c>
      <c r="D1314" s="47">
        <v>0</v>
      </c>
      <c r="E1314" s="47">
        <v>1948</v>
      </c>
      <c r="F1314" s="47">
        <v>11</v>
      </c>
      <c r="G1314" s="47">
        <v>4</v>
      </c>
      <c r="H1314" s="47">
        <v>13</v>
      </c>
      <c r="I1314" s="47">
        <v>18</v>
      </c>
      <c r="J1314" s="47">
        <v>0</v>
      </c>
      <c r="K1314" s="48">
        <v>0.5</v>
      </c>
      <c r="L1314" s="49">
        <v>0.01</v>
      </c>
      <c r="M1314" s="47" t="s">
        <v>0</v>
      </c>
      <c r="N1314" s="48">
        <f t="shared" si="21"/>
        <v>0.48158726263692775</v>
      </c>
    </row>
    <row r="1315" spans="1:14" x14ac:dyDescent="0.25">
      <c r="A1315" s="148">
        <v>3.67</v>
      </c>
      <c r="B1315" s="46">
        <v>-112</v>
      </c>
      <c r="C1315" s="46">
        <v>40.700000000000003</v>
      </c>
      <c r="D1315" s="47">
        <v>0</v>
      </c>
      <c r="E1315" s="47">
        <v>1949</v>
      </c>
      <c r="F1315" s="47">
        <v>11</v>
      </c>
      <c r="G1315" s="47">
        <v>18</v>
      </c>
      <c r="H1315" s="47">
        <v>19</v>
      </c>
      <c r="I1315" s="47">
        <v>11</v>
      </c>
      <c r="J1315" s="47">
        <v>0</v>
      </c>
      <c r="K1315" s="48">
        <v>0.5</v>
      </c>
      <c r="L1315" s="49">
        <v>0.01</v>
      </c>
      <c r="M1315" s="47" t="s">
        <v>0</v>
      </c>
      <c r="N1315" s="48">
        <f t="shared" si="21"/>
        <v>0.48158726263692775</v>
      </c>
    </row>
    <row r="1316" spans="1:14" x14ac:dyDescent="0.25">
      <c r="A1316" s="148">
        <v>3.67</v>
      </c>
      <c r="B1316" s="46">
        <v>-112</v>
      </c>
      <c r="C1316" s="46">
        <v>41.1</v>
      </c>
      <c r="D1316" s="47">
        <v>0</v>
      </c>
      <c r="E1316" s="47">
        <v>1949</v>
      </c>
      <c r="F1316" s="47">
        <v>11</v>
      </c>
      <c r="G1316" s="47">
        <v>19</v>
      </c>
      <c r="H1316" s="47">
        <v>18</v>
      </c>
      <c r="I1316" s="47">
        <v>45</v>
      </c>
      <c r="J1316" s="47">
        <v>0</v>
      </c>
      <c r="K1316" s="48">
        <v>0.5</v>
      </c>
      <c r="L1316" s="49">
        <v>0.01</v>
      </c>
      <c r="M1316" s="47" t="s">
        <v>0</v>
      </c>
      <c r="N1316" s="48">
        <f t="shared" si="21"/>
        <v>0.48158726263692775</v>
      </c>
    </row>
    <row r="1317" spans="1:14" x14ac:dyDescent="0.25">
      <c r="A1317" s="148">
        <v>3.67</v>
      </c>
      <c r="B1317" s="46">
        <v>-111.7</v>
      </c>
      <c r="C1317" s="46">
        <v>40</v>
      </c>
      <c r="D1317" s="47">
        <v>0</v>
      </c>
      <c r="E1317" s="47">
        <v>1950</v>
      </c>
      <c r="F1317" s="47">
        <v>2</v>
      </c>
      <c r="G1317" s="47">
        <v>20</v>
      </c>
      <c r="H1317" s="47">
        <v>14</v>
      </c>
      <c r="I1317" s="47">
        <v>58</v>
      </c>
      <c r="J1317" s="47">
        <v>23</v>
      </c>
      <c r="K1317" s="48">
        <v>0.5</v>
      </c>
      <c r="L1317" s="49">
        <v>0.01</v>
      </c>
      <c r="M1317" s="47" t="s">
        <v>0</v>
      </c>
      <c r="N1317" s="48">
        <f t="shared" si="21"/>
        <v>0.48158726263692775</v>
      </c>
    </row>
    <row r="1318" spans="1:14" x14ac:dyDescent="0.25">
      <c r="A1318" s="148">
        <v>3.67</v>
      </c>
      <c r="B1318" s="46">
        <v>-112.221</v>
      </c>
      <c r="C1318" s="46">
        <v>38.238999999999997</v>
      </c>
      <c r="D1318" s="47">
        <v>0</v>
      </c>
      <c r="E1318" s="47">
        <v>1950</v>
      </c>
      <c r="F1318" s="47">
        <v>5</v>
      </c>
      <c r="G1318" s="47">
        <v>5</v>
      </c>
      <c r="H1318" s="47">
        <v>7</v>
      </c>
      <c r="I1318" s="47">
        <v>35</v>
      </c>
      <c r="J1318" s="47">
        <v>0</v>
      </c>
      <c r="K1318" s="48">
        <v>0.5</v>
      </c>
      <c r="L1318" s="49">
        <v>0.01</v>
      </c>
      <c r="M1318" s="47" t="s">
        <v>0</v>
      </c>
      <c r="N1318" s="48">
        <f t="shared" si="21"/>
        <v>0.48158726263692775</v>
      </c>
    </row>
    <row r="1319" spans="1:14" x14ac:dyDescent="0.25">
      <c r="A1319" s="148">
        <v>4.05</v>
      </c>
      <c r="B1319" s="46">
        <v>-111.729</v>
      </c>
      <c r="C1319" s="46">
        <v>40.039000000000001</v>
      </c>
      <c r="D1319" s="47">
        <v>0</v>
      </c>
      <c r="E1319" s="47">
        <v>1950</v>
      </c>
      <c r="F1319" s="47">
        <v>5</v>
      </c>
      <c r="G1319" s="47">
        <v>8</v>
      </c>
      <c r="H1319" s="47">
        <v>22</v>
      </c>
      <c r="I1319" s="47">
        <v>35</v>
      </c>
      <c r="J1319" s="47">
        <v>0</v>
      </c>
      <c r="K1319" s="48">
        <v>0.5</v>
      </c>
      <c r="L1319" s="49">
        <v>0.01</v>
      </c>
      <c r="M1319" s="47" t="s">
        <v>0</v>
      </c>
      <c r="N1319" s="48">
        <f t="shared" si="21"/>
        <v>0.48158726263692775</v>
      </c>
    </row>
    <row r="1320" spans="1:14" x14ac:dyDescent="0.25">
      <c r="A1320" s="148">
        <v>3.67</v>
      </c>
      <c r="B1320" s="46">
        <v>-111.831</v>
      </c>
      <c r="C1320" s="46">
        <v>41.738</v>
      </c>
      <c r="D1320" s="47">
        <v>0</v>
      </c>
      <c r="E1320" s="47">
        <v>1950</v>
      </c>
      <c r="F1320" s="47">
        <v>7</v>
      </c>
      <c r="G1320" s="47">
        <v>21</v>
      </c>
      <c r="H1320" s="47">
        <v>19</v>
      </c>
      <c r="I1320" s="47">
        <v>23</v>
      </c>
      <c r="J1320" s="47">
        <v>0</v>
      </c>
      <c r="K1320" s="48">
        <v>0.5</v>
      </c>
      <c r="L1320" s="49">
        <v>0.01</v>
      </c>
      <c r="M1320" s="47" t="s">
        <v>0</v>
      </c>
      <c r="N1320" s="48">
        <f t="shared" si="21"/>
        <v>0.48158726263692775</v>
      </c>
    </row>
    <row r="1321" spans="1:14" x14ac:dyDescent="0.25">
      <c r="A1321" s="148">
        <v>3.67</v>
      </c>
      <c r="B1321" s="46">
        <v>-111.83199999999999</v>
      </c>
      <c r="C1321" s="46">
        <v>39.706000000000003</v>
      </c>
      <c r="D1321" s="47">
        <v>0</v>
      </c>
      <c r="E1321" s="47">
        <v>1951</v>
      </c>
      <c r="F1321" s="47">
        <v>1</v>
      </c>
      <c r="G1321" s="47">
        <v>23</v>
      </c>
      <c r="H1321" s="47">
        <v>13</v>
      </c>
      <c r="I1321" s="47">
        <v>33</v>
      </c>
      <c r="J1321" s="47">
        <v>0</v>
      </c>
      <c r="K1321" s="48">
        <v>0.5</v>
      </c>
      <c r="L1321" s="49">
        <v>0.01</v>
      </c>
      <c r="M1321" s="47" t="s">
        <v>0</v>
      </c>
      <c r="N1321" s="48">
        <f t="shared" si="21"/>
        <v>0.48158726263692775</v>
      </c>
    </row>
    <row r="1322" spans="1:14" x14ac:dyDescent="0.25">
      <c r="A1322" s="148">
        <v>3.67</v>
      </c>
      <c r="B1322" s="46">
        <v>-112.54</v>
      </c>
      <c r="C1322" s="46">
        <v>37</v>
      </c>
      <c r="D1322" s="47">
        <v>0</v>
      </c>
      <c r="E1322" s="47">
        <v>1951</v>
      </c>
      <c r="F1322" s="47">
        <v>3</v>
      </c>
      <c r="G1322" s="47">
        <v>5</v>
      </c>
      <c r="H1322" s="47">
        <v>23</v>
      </c>
      <c r="I1322" s="47">
        <v>0</v>
      </c>
      <c r="J1322" s="47">
        <v>0</v>
      </c>
      <c r="K1322" s="48">
        <v>0.5</v>
      </c>
      <c r="L1322" s="49">
        <v>0.01</v>
      </c>
      <c r="M1322" s="47" t="s">
        <v>0</v>
      </c>
      <c r="N1322" s="48">
        <f t="shared" si="21"/>
        <v>0.48158726263692775</v>
      </c>
    </row>
    <row r="1323" spans="1:14" x14ac:dyDescent="0.25">
      <c r="A1323" s="148">
        <v>4.05</v>
      </c>
      <c r="B1323" s="46">
        <v>-111.65600000000001</v>
      </c>
      <c r="C1323" s="46">
        <v>40.238999999999997</v>
      </c>
      <c r="D1323" s="47">
        <v>0</v>
      </c>
      <c r="E1323" s="47">
        <v>1951</v>
      </c>
      <c r="F1323" s="47">
        <v>8</v>
      </c>
      <c r="G1323" s="47">
        <v>12</v>
      </c>
      <c r="H1323" s="47">
        <v>0</v>
      </c>
      <c r="I1323" s="47">
        <v>26</v>
      </c>
      <c r="J1323" s="47">
        <v>0</v>
      </c>
      <c r="K1323" s="48">
        <v>0.5</v>
      </c>
      <c r="L1323" s="49">
        <v>0.01</v>
      </c>
      <c r="M1323" s="47" t="s">
        <v>0</v>
      </c>
      <c r="N1323" s="48">
        <f t="shared" si="21"/>
        <v>0.48158726263692775</v>
      </c>
    </row>
    <row r="1324" spans="1:14" x14ac:dyDescent="0.25">
      <c r="A1324" s="148">
        <v>3.67</v>
      </c>
      <c r="B1324" s="46">
        <v>-113.282</v>
      </c>
      <c r="C1324" s="46">
        <v>37.241</v>
      </c>
      <c r="D1324" s="47">
        <v>0</v>
      </c>
      <c r="E1324" s="47">
        <v>1952</v>
      </c>
      <c r="F1324" s="47">
        <v>5</v>
      </c>
      <c r="G1324" s="47">
        <v>2</v>
      </c>
      <c r="H1324" s="47">
        <v>10</v>
      </c>
      <c r="I1324" s="47">
        <v>15</v>
      </c>
      <c r="J1324" s="47">
        <v>0</v>
      </c>
      <c r="K1324" s="48">
        <v>0.5</v>
      </c>
      <c r="L1324" s="49">
        <v>0.01</v>
      </c>
      <c r="M1324" s="47" t="s">
        <v>0</v>
      </c>
      <c r="N1324" s="48">
        <f t="shared" si="21"/>
        <v>0.48158726263692775</v>
      </c>
    </row>
    <row r="1325" spans="1:14" x14ac:dyDescent="0.25">
      <c r="A1325" s="148">
        <v>3.67</v>
      </c>
      <c r="B1325" s="46">
        <v>-111.78100000000001</v>
      </c>
      <c r="C1325" s="46">
        <v>39.972999999999999</v>
      </c>
      <c r="D1325" s="47">
        <v>0</v>
      </c>
      <c r="E1325" s="47">
        <v>1952</v>
      </c>
      <c r="F1325" s="47">
        <v>7</v>
      </c>
      <c r="G1325" s="47">
        <v>21</v>
      </c>
      <c r="H1325" s="47">
        <v>1</v>
      </c>
      <c r="I1325" s="47">
        <v>0</v>
      </c>
      <c r="J1325" s="47">
        <v>0</v>
      </c>
      <c r="K1325" s="48">
        <v>0.5</v>
      </c>
      <c r="L1325" s="49">
        <v>0.01</v>
      </c>
      <c r="M1325" s="47" t="s">
        <v>0</v>
      </c>
      <c r="N1325" s="48">
        <f t="shared" si="21"/>
        <v>0.48158726263692775</v>
      </c>
    </row>
    <row r="1326" spans="1:14" x14ac:dyDescent="0.25">
      <c r="A1326" s="148">
        <v>3.67</v>
      </c>
      <c r="B1326" s="46">
        <v>-111.849</v>
      </c>
      <c r="C1326" s="46">
        <v>40.749000000000002</v>
      </c>
      <c r="D1326" s="47">
        <v>0</v>
      </c>
      <c r="E1326" s="47">
        <v>1952</v>
      </c>
      <c r="F1326" s="47">
        <v>7</v>
      </c>
      <c r="G1326" s="47">
        <v>23</v>
      </c>
      <c r="H1326" s="47">
        <v>19</v>
      </c>
      <c r="I1326" s="47">
        <v>28</v>
      </c>
      <c r="J1326" s="47">
        <v>0</v>
      </c>
      <c r="K1326" s="48">
        <v>0.5</v>
      </c>
      <c r="L1326" s="49">
        <v>0.01</v>
      </c>
      <c r="M1326" s="47" t="s">
        <v>0</v>
      </c>
      <c r="N1326" s="48">
        <f t="shared" si="21"/>
        <v>0.48158726263692775</v>
      </c>
    </row>
    <row r="1327" spans="1:14" x14ac:dyDescent="0.25">
      <c r="A1327" s="148">
        <v>4.05</v>
      </c>
      <c r="B1327" s="46">
        <v>-111.861</v>
      </c>
      <c r="C1327" s="46">
        <v>40.396999999999998</v>
      </c>
      <c r="D1327" s="47">
        <v>0</v>
      </c>
      <c r="E1327" s="47">
        <v>1952</v>
      </c>
      <c r="F1327" s="47">
        <v>9</v>
      </c>
      <c r="G1327" s="47">
        <v>28</v>
      </c>
      <c r="H1327" s="47">
        <v>20</v>
      </c>
      <c r="I1327" s="47">
        <v>0</v>
      </c>
      <c r="J1327" s="47">
        <v>0</v>
      </c>
      <c r="K1327" s="48">
        <v>0.5</v>
      </c>
      <c r="L1327" s="49">
        <v>0.01</v>
      </c>
      <c r="M1327" s="47" t="s">
        <v>0</v>
      </c>
      <c r="N1327" s="48">
        <f t="shared" si="21"/>
        <v>0.48158726263692775</v>
      </c>
    </row>
    <row r="1328" spans="1:14" x14ac:dyDescent="0.25">
      <c r="A1328" s="148">
        <v>3.67</v>
      </c>
      <c r="B1328" s="46">
        <v>-112.123</v>
      </c>
      <c r="C1328" s="46">
        <v>38.637</v>
      </c>
      <c r="D1328" s="47">
        <v>0</v>
      </c>
      <c r="E1328" s="47">
        <v>1953</v>
      </c>
      <c r="F1328" s="47">
        <v>4</v>
      </c>
      <c r="G1328" s="47">
        <v>18</v>
      </c>
      <c r="H1328" s="47">
        <v>5</v>
      </c>
      <c r="I1328" s="47">
        <v>15</v>
      </c>
      <c r="J1328" s="47">
        <v>0</v>
      </c>
      <c r="K1328" s="48">
        <v>0.5</v>
      </c>
      <c r="L1328" s="49">
        <v>0.01</v>
      </c>
      <c r="M1328" s="47" t="s">
        <v>0</v>
      </c>
      <c r="N1328" s="48">
        <f t="shared" si="21"/>
        <v>0.48158726263692775</v>
      </c>
    </row>
    <row r="1329" spans="1:14" x14ac:dyDescent="0.25">
      <c r="A1329" s="148">
        <v>4.05</v>
      </c>
      <c r="B1329" s="46">
        <v>-111.5</v>
      </c>
      <c r="C1329" s="46">
        <v>40.5</v>
      </c>
      <c r="D1329" s="47">
        <v>0</v>
      </c>
      <c r="E1329" s="47">
        <v>1953</v>
      </c>
      <c r="F1329" s="47">
        <v>5</v>
      </c>
      <c r="G1329" s="47">
        <v>24</v>
      </c>
      <c r="H1329" s="47">
        <v>2</v>
      </c>
      <c r="I1329" s="47">
        <v>54</v>
      </c>
      <c r="J1329" s="47">
        <v>29</v>
      </c>
      <c r="K1329" s="48">
        <v>0.5</v>
      </c>
      <c r="L1329" s="49">
        <v>0.01</v>
      </c>
      <c r="M1329" s="47" t="s">
        <v>0</v>
      </c>
      <c r="N1329" s="48">
        <f t="shared" si="21"/>
        <v>0.48158726263692775</v>
      </c>
    </row>
    <row r="1330" spans="1:14" x14ac:dyDescent="0.25">
      <c r="A1330" s="148">
        <v>4.05</v>
      </c>
      <c r="B1330" s="46">
        <v>-110.164</v>
      </c>
      <c r="C1330" s="46">
        <v>38.997999999999998</v>
      </c>
      <c r="D1330" s="47">
        <v>0</v>
      </c>
      <c r="E1330" s="47">
        <v>1953</v>
      </c>
      <c r="F1330" s="47">
        <v>7</v>
      </c>
      <c r="G1330" s="47">
        <v>30</v>
      </c>
      <c r="H1330" s="47">
        <v>5</v>
      </c>
      <c r="I1330" s="47">
        <v>45</v>
      </c>
      <c r="J1330" s="47">
        <v>0</v>
      </c>
      <c r="K1330" s="48">
        <v>0.5</v>
      </c>
      <c r="L1330" s="49">
        <v>0.01</v>
      </c>
      <c r="M1330" s="47" t="s">
        <v>0</v>
      </c>
      <c r="N1330" s="48">
        <f t="shared" si="21"/>
        <v>0.48158726263692775</v>
      </c>
    </row>
    <row r="1331" spans="1:14" x14ac:dyDescent="0.25">
      <c r="A1331" s="148">
        <v>3.67</v>
      </c>
      <c r="B1331" s="46">
        <v>-111.95</v>
      </c>
      <c r="C1331" s="46">
        <v>40.78</v>
      </c>
      <c r="D1331" s="47">
        <v>0</v>
      </c>
      <c r="E1331" s="47">
        <v>1953</v>
      </c>
      <c r="F1331" s="47">
        <v>8</v>
      </c>
      <c r="G1331" s="47">
        <v>16</v>
      </c>
      <c r="H1331" s="47">
        <v>16</v>
      </c>
      <c r="I1331" s="47">
        <v>0</v>
      </c>
      <c r="J1331" s="47">
        <v>0</v>
      </c>
      <c r="K1331" s="48">
        <v>0.5</v>
      </c>
      <c r="L1331" s="49">
        <v>0.01</v>
      </c>
      <c r="M1331" s="47" t="s">
        <v>0</v>
      </c>
      <c r="N1331" s="48">
        <f t="shared" si="21"/>
        <v>0.48158726263692775</v>
      </c>
    </row>
    <row r="1332" spans="1:14" x14ac:dyDescent="0.25">
      <c r="A1332" s="148">
        <v>4.05</v>
      </c>
      <c r="B1332" s="46">
        <v>-112.434</v>
      </c>
      <c r="C1332" s="46">
        <v>37.823</v>
      </c>
      <c r="D1332" s="47">
        <v>0</v>
      </c>
      <c r="E1332" s="47">
        <v>1953</v>
      </c>
      <c r="F1332" s="47">
        <v>10</v>
      </c>
      <c r="G1332" s="47">
        <v>22</v>
      </c>
      <c r="H1332" s="47">
        <v>3</v>
      </c>
      <c r="I1332" s="47">
        <v>0</v>
      </c>
      <c r="J1332" s="47">
        <v>0</v>
      </c>
      <c r="K1332" s="48">
        <v>0.5</v>
      </c>
      <c r="L1332" s="49">
        <v>0.01</v>
      </c>
      <c r="M1332" s="47" t="s">
        <v>0</v>
      </c>
      <c r="N1332" s="48">
        <f t="shared" si="21"/>
        <v>0.48158726263692775</v>
      </c>
    </row>
    <row r="1333" spans="1:14" x14ac:dyDescent="0.25">
      <c r="A1333" s="148">
        <v>3.67</v>
      </c>
      <c r="B1333" s="46">
        <v>-108.75</v>
      </c>
      <c r="C1333" s="46">
        <v>40</v>
      </c>
      <c r="D1333" s="47">
        <v>0</v>
      </c>
      <c r="E1333" s="47">
        <v>1954</v>
      </c>
      <c r="F1333" s="47">
        <v>2</v>
      </c>
      <c r="G1333" s="47">
        <v>21</v>
      </c>
      <c r="H1333" s="47">
        <v>20</v>
      </c>
      <c r="I1333" s="47">
        <v>20</v>
      </c>
      <c r="J1333" s="47">
        <v>51</v>
      </c>
      <c r="K1333" s="48">
        <v>0.5</v>
      </c>
      <c r="L1333" s="49">
        <v>0.01</v>
      </c>
      <c r="M1333" s="47" t="s">
        <v>0</v>
      </c>
      <c r="N1333" s="48">
        <f t="shared" si="21"/>
        <v>0.48158726263692775</v>
      </c>
    </row>
    <row r="1334" spans="1:14" x14ac:dyDescent="0.25">
      <c r="A1334" s="148">
        <v>3.67</v>
      </c>
      <c r="B1334" s="46">
        <v>-110.164</v>
      </c>
      <c r="C1334" s="46">
        <v>38.997999999999998</v>
      </c>
      <c r="D1334" s="47">
        <v>0</v>
      </c>
      <c r="E1334" s="47">
        <v>1954</v>
      </c>
      <c r="F1334" s="47">
        <v>3</v>
      </c>
      <c r="G1334" s="47">
        <v>31</v>
      </c>
      <c r="H1334" s="47">
        <v>14</v>
      </c>
      <c r="I1334" s="47">
        <v>0</v>
      </c>
      <c r="J1334" s="47">
        <v>0</v>
      </c>
      <c r="K1334" s="48">
        <v>0.5</v>
      </c>
      <c r="L1334" s="49">
        <v>0.01</v>
      </c>
      <c r="M1334" s="47" t="s">
        <v>0</v>
      </c>
      <c r="N1334" s="48">
        <f t="shared" si="21"/>
        <v>0.48158726263692775</v>
      </c>
    </row>
    <row r="1335" spans="1:14" x14ac:dyDescent="0.25">
      <c r="A1335" s="148">
        <v>3.67</v>
      </c>
      <c r="B1335" s="46">
        <v>-111.3</v>
      </c>
      <c r="C1335" s="46">
        <v>42.4</v>
      </c>
      <c r="D1335" s="47">
        <v>0</v>
      </c>
      <c r="E1335" s="47">
        <v>1954</v>
      </c>
      <c r="F1335" s="47">
        <v>10</v>
      </c>
      <c r="G1335" s="47">
        <v>31</v>
      </c>
      <c r="H1335" s="47">
        <v>2</v>
      </c>
      <c r="I1335" s="47">
        <v>50</v>
      </c>
      <c r="J1335" s="47">
        <v>0</v>
      </c>
      <c r="K1335" s="48">
        <v>0.5</v>
      </c>
      <c r="L1335" s="49">
        <v>0.01</v>
      </c>
      <c r="M1335" s="47" t="s">
        <v>0</v>
      </c>
      <c r="N1335" s="48">
        <f t="shared" si="21"/>
        <v>0.48158726263692775</v>
      </c>
    </row>
    <row r="1336" spans="1:14" x14ac:dyDescent="0.25">
      <c r="A1336" s="148">
        <v>3.67</v>
      </c>
      <c r="B1336" s="46">
        <v>-111.831</v>
      </c>
      <c r="C1336" s="46">
        <v>41.738</v>
      </c>
      <c r="D1336" s="47">
        <v>0</v>
      </c>
      <c r="E1336" s="47">
        <v>1954</v>
      </c>
      <c r="F1336" s="47">
        <v>11</v>
      </c>
      <c r="G1336" s="47">
        <v>1</v>
      </c>
      <c r="H1336" s="47">
        <v>7</v>
      </c>
      <c r="I1336" s="47">
        <v>45</v>
      </c>
      <c r="J1336" s="47">
        <v>0</v>
      </c>
      <c r="K1336" s="48">
        <v>0.5</v>
      </c>
      <c r="L1336" s="49">
        <v>0.01</v>
      </c>
      <c r="M1336" s="47" t="s">
        <v>0</v>
      </c>
      <c r="N1336" s="48">
        <f t="shared" si="21"/>
        <v>0.48158726263692775</v>
      </c>
    </row>
    <row r="1337" spans="1:14" x14ac:dyDescent="0.25">
      <c r="A1337" s="148">
        <v>4.05</v>
      </c>
      <c r="B1337" s="46">
        <v>-111.93300000000001</v>
      </c>
      <c r="C1337" s="46">
        <v>40.783000000000001</v>
      </c>
      <c r="D1337" s="47">
        <v>0</v>
      </c>
      <c r="E1337" s="47">
        <v>1955</v>
      </c>
      <c r="F1337" s="47">
        <v>2</v>
      </c>
      <c r="G1337" s="47">
        <v>2</v>
      </c>
      <c r="H1337" s="47">
        <v>19</v>
      </c>
      <c r="I1337" s="47">
        <v>23</v>
      </c>
      <c r="J1337" s="47">
        <v>0</v>
      </c>
      <c r="K1337" s="48">
        <v>0.5</v>
      </c>
      <c r="L1337" s="49">
        <v>0.01</v>
      </c>
      <c r="M1337" s="47" t="s">
        <v>0</v>
      </c>
      <c r="N1337" s="48">
        <f t="shared" si="21"/>
        <v>0.48158726263692775</v>
      </c>
    </row>
    <row r="1338" spans="1:14" x14ac:dyDescent="0.25">
      <c r="A1338" s="148">
        <v>3.67</v>
      </c>
      <c r="B1338" s="46">
        <v>-111.25</v>
      </c>
      <c r="C1338" s="46">
        <v>38.283000000000001</v>
      </c>
      <c r="D1338" s="47">
        <v>0</v>
      </c>
      <c r="E1338" s="47">
        <v>1955</v>
      </c>
      <c r="F1338" s="47">
        <v>3</v>
      </c>
      <c r="G1338" s="47">
        <v>27</v>
      </c>
      <c r="H1338" s="47">
        <v>12</v>
      </c>
      <c r="I1338" s="47">
        <v>13</v>
      </c>
      <c r="J1338" s="47">
        <v>0</v>
      </c>
      <c r="K1338" s="48">
        <v>0.5</v>
      </c>
      <c r="L1338" s="49">
        <v>0.01</v>
      </c>
      <c r="M1338" s="47" t="s">
        <v>0</v>
      </c>
      <c r="N1338" s="48">
        <f t="shared" si="21"/>
        <v>0.48158726263692775</v>
      </c>
    </row>
    <row r="1339" spans="1:14" x14ac:dyDescent="0.25">
      <c r="A1339" s="148">
        <v>4.05</v>
      </c>
      <c r="B1339" s="46">
        <v>-111.877</v>
      </c>
      <c r="C1339" s="46">
        <v>40.914000000000001</v>
      </c>
      <c r="D1339" s="47">
        <v>0</v>
      </c>
      <c r="E1339" s="47">
        <v>1955</v>
      </c>
      <c r="F1339" s="47">
        <v>5</v>
      </c>
      <c r="G1339" s="47">
        <v>12</v>
      </c>
      <c r="H1339" s="47">
        <v>22</v>
      </c>
      <c r="I1339" s="47">
        <v>57</v>
      </c>
      <c r="J1339" s="47">
        <v>0</v>
      </c>
      <c r="K1339" s="48">
        <v>0.5</v>
      </c>
      <c r="L1339" s="49">
        <v>0.01</v>
      </c>
      <c r="M1339" s="47" t="s">
        <v>0</v>
      </c>
      <c r="N1339" s="48">
        <f t="shared" si="21"/>
        <v>0.48158726263692775</v>
      </c>
    </row>
    <row r="1340" spans="1:14" x14ac:dyDescent="0.25">
      <c r="A1340" s="148">
        <v>3.67</v>
      </c>
      <c r="B1340" s="46">
        <v>-109.529</v>
      </c>
      <c r="C1340" s="46">
        <v>40.457000000000001</v>
      </c>
      <c r="D1340" s="47">
        <v>0</v>
      </c>
      <c r="E1340" s="47">
        <v>1956</v>
      </c>
      <c r="F1340" s="47">
        <v>2</v>
      </c>
      <c r="G1340" s="47">
        <v>12</v>
      </c>
      <c r="H1340" s="47">
        <v>3</v>
      </c>
      <c r="I1340" s="47">
        <v>0</v>
      </c>
      <c r="J1340" s="47">
        <v>0</v>
      </c>
      <c r="K1340" s="48">
        <v>0.5</v>
      </c>
      <c r="L1340" s="49">
        <v>0.01</v>
      </c>
      <c r="M1340" s="47" t="s">
        <v>0</v>
      </c>
      <c r="N1340" s="48">
        <f t="shared" si="21"/>
        <v>0.48158726263692775</v>
      </c>
    </row>
    <row r="1341" spans="1:14" x14ac:dyDescent="0.25">
      <c r="A1341" s="148">
        <v>3.67</v>
      </c>
      <c r="B1341" s="46">
        <v>-110.1</v>
      </c>
      <c r="C1341" s="46">
        <v>41.5</v>
      </c>
      <c r="D1341" s="47">
        <v>0</v>
      </c>
      <c r="E1341" s="47">
        <v>1956</v>
      </c>
      <c r="F1341" s="47">
        <v>10</v>
      </c>
      <c r="G1341" s="47">
        <v>3</v>
      </c>
      <c r="H1341" s="47">
        <v>20</v>
      </c>
      <c r="I1341" s="47">
        <v>21</v>
      </c>
      <c r="J1341" s="47">
        <v>40</v>
      </c>
      <c r="K1341" s="48">
        <v>0.5</v>
      </c>
      <c r="L1341" s="49">
        <v>0.01</v>
      </c>
      <c r="M1341" s="47" t="s">
        <v>0</v>
      </c>
      <c r="N1341" s="48">
        <f t="shared" si="21"/>
        <v>0.48158726263692775</v>
      </c>
    </row>
    <row r="1342" spans="1:14" x14ac:dyDescent="0.25">
      <c r="A1342" s="148">
        <v>3.67</v>
      </c>
      <c r="B1342" s="46">
        <v>-110.5</v>
      </c>
      <c r="C1342" s="46">
        <v>40</v>
      </c>
      <c r="D1342" s="47">
        <v>0</v>
      </c>
      <c r="E1342" s="47">
        <v>1957</v>
      </c>
      <c r="F1342" s="47">
        <v>7</v>
      </c>
      <c r="G1342" s="47">
        <v>18</v>
      </c>
      <c r="H1342" s="47">
        <v>15</v>
      </c>
      <c r="I1342" s="47">
        <v>24</v>
      </c>
      <c r="J1342" s="47">
        <v>20</v>
      </c>
      <c r="K1342" s="48">
        <v>0.5</v>
      </c>
      <c r="L1342" s="49">
        <v>0.01</v>
      </c>
      <c r="M1342" s="47" t="s">
        <v>0</v>
      </c>
      <c r="N1342" s="48">
        <f t="shared" si="21"/>
        <v>0.48158726263692775</v>
      </c>
    </row>
    <row r="1343" spans="1:14" x14ac:dyDescent="0.25">
      <c r="A1343" s="148">
        <v>3.67</v>
      </c>
      <c r="B1343" s="46">
        <v>-111</v>
      </c>
      <c r="C1343" s="46">
        <v>42.5</v>
      </c>
      <c r="D1343" s="47">
        <v>0</v>
      </c>
      <c r="E1343" s="47">
        <v>1957</v>
      </c>
      <c r="F1343" s="47">
        <v>11</v>
      </c>
      <c r="G1343" s="47">
        <v>3</v>
      </c>
      <c r="H1343" s="47">
        <v>17</v>
      </c>
      <c r="I1343" s="47">
        <v>38</v>
      </c>
      <c r="J1343" s="47">
        <v>22</v>
      </c>
      <c r="K1343" s="48">
        <v>0.5</v>
      </c>
      <c r="L1343" s="49">
        <v>0.01</v>
      </c>
      <c r="M1343" s="47" t="s">
        <v>0</v>
      </c>
      <c r="N1343" s="48">
        <f t="shared" si="21"/>
        <v>0.48158726263692775</v>
      </c>
    </row>
    <row r="1344" spans="1:14" x14ac:dyDescent="0.25">
      <c r="A1344" s="148">
        <v>4.0599999999999996</v>
      </c>
      <c r="B1344" s="46">
        <v>-111.5</v>
      </c>
      <c r="C1344" s="46">
        <v>40.5</v>
      </c>
      <c r="D1344" s="47">
        <v>0</v>
      </c>
      <c r="E1344" s="47">
        <v>1958</v>
      </c>
      <c r="F1344" s="47">
        <v>2</v>
      </c>
      <c r="G1344" s="47">
        <v>13</v>
      </c>
      <c r="H1344" s="47">
        <v>22</v>
      </c>
      <c r="I1344" s="47">
        <v>52</v>
      </c>
      <c r="J1344" s="47">
        <v>0</v>
      </c>
      <c r="K1344" s="48">
        <v>0.219</v>
      </c>
      <c r="L1344" s="49">
        <v>0.01</v>
      </c>
      <c r="M1344" s="47" t="s">
        <v>1</v>
      </c>
      <c r="N1344" s="48">
        <f t="shared" si="21"/>
        <v>0.86920677177114358</v>
      </c>
    </row>
    <row r="1345" spans="1:14" x14ac:dyDescent="0.25">
      <c r="A1345" s="148">
        <v>4.05</v>
      </c>
      <c r="B1345" s="46">
        <v>-111.8</v>
      </c>
      <c r="C1345" s="46">
        <v>39.700000000000003</v>
      </c>
      <c r="D1345" s="47">
        <v>0</v>
      </c>
      <c r="E1345" s="47">
        <v>1958</v>
      </c>
      <c r="F1345" s="47">
        <v>11</v>
      </c>
      <c r="G1345" s="47">
        <v>28</v>
      </c>
      <c r="H1345" s="47">
        <v>13</v>
      </c>
      <c r="I1345" s="47">
        <v>30</v>
      </c>
      <c r="J1345" s="47">
        <v>39</v>
      </c>
      <c r="K1345" s="48">
        <v>0.5</v>
      </c>
      <c r="L1345" s="49">
        <v>0.01</v>
      </c>
      <c r="M1345" s="47" t="s">
        <v>0</v>
      </c>
      <c r="N1345" s="48">
        <f t="shared" si="21"/>
        <v>0.48158726263692775</v>
      </c>
    </row>
    <row r="1346" spans="1:14" x14ac:dyDescent="0.25">
      <c r="A1346" s="148">
        <v>4.05</v>
      </c>
      <c r="B1346" s="46">
        <v>-111.4</v>
      </c>
      <c r="C1346" s="46">
        <v>42.3</v>
      </c>
      <c r="D1346" s="47">
        <v>0</v>
      </c>
      <c r="E1346" s="47">
        <v>1959</v>
      </c>
      <c r="F1346" s="47">
        <v>1</v>
      </c>
      <c r="G1346" s="47">
        <v>4</v>
      </c>
      <c r="H1346" s="47">
        <v>7</v>
      </c>
      <c r="I1346" s="47">
        <v>22</v>
      </c>
      <c r="J1346" s="47">
        <v>0</v>
      </c>
      <c r="K1346" s="48">
        <v>0.5</v>
      </c>
      <c r="L1346" s="49">
        <v>0.01</v>
      </c>
      <c r="M1346" s="47" t="s">
        <v>0</v>
      </c>
      <c r="N1346" s="48">
        <f t="shared" ref="N1346:N1409" si="22">EXP(-($D$1531^2*K1346^2)/2)</f>
        <v>0.48158726263692775</v>
      </c>
    </row>
    <row r="1347" spans="1:14" x14ac:dyDescent="0.25">
      <c r="A1347" s="148">
        <v>3.94</v>
      </c>
      <c r="B1347" s="46">
        <v>-112.5</v>
      </c>
      <c r="C1347" s="46">
        <v>38</v>
      </c>
      <c r="D1347" s="47">
        <v>0</v>
      </c>
      <c r="E1347" s="47">
        <v>1959</v>
      </c>
      <c r="F1347" s="47">
        <v>2</v>
      </c>
      <c r="G1347" s="47">
        <v>27</v>
      </c>
      <c r="H1347" s="47">
        <v>22</v>
      </c>
      <c r="I1347" s="47">
        <v>19</v>
      </c>
      <c r="J1347" s="47">
        <v>52</v>
      </c>
      <c r="K1347" s="48">
        <v>0.28100000000000003</v>
      </c>
      <c r="L1347" s="49">
        <v>0.01</v>
      </c>
      <c r="M1347" s="47" t="s">
        <v>1</v>
      </c>
      <c r="N1347" s="48">
        <f t="shared" si="22"/>
        <v>0.79391644905942915</v>
      </c>
    </row>
    <row r="1348" spans="1:14" x14ac:dyDescent="0.25">
      <c r="A1348" s="148">
        <v>3.67</v>
      </c>
      <c r="B1348" s="46">
        <v>-113.175</v>
      </c>
      <c r="C1348" s="46">
        <v>37.539000000000001</v>
      </c>
      <c r="D1348" s="47">
        <v>0</v>
      </c>
      <c r="E1348" s="47">
        <v>1959</v>
      </c>
      <c r="F1348" s="47">
        <v>7</v>
      </c>
      <c r="G1348" s="47">
        <v>27</v>
      </c>
      <c r="H1348" s="47">
        <v>11</v>
      </c>
      <c r="I1348" s="47">
        <v>15</v>
      </c>
      <c r="J1348" s="47">
        <v>0</v>
      </c>
      <c r="K1348" s="48">
        <v>0.5</v>
      </c>
      <c r="L1348" s="49">
        <v>0.01</v>
      </c>
      <c r="M1348" s="47" t="s">
        <v>0</v>
      </c>
      <c r="N1348" s="48">
        <f t="shared" si="22"/>
        <v>0.48158726263692775</v>
      </c>
    </row>
    <row r="1349" spans="1:14" x14ac:dyDescent="0.25">
      <c r="A1349" s="148">
        <v>3.67</v>
      </c>
      <c r="B1349" s="46">
        <v>-108.8</v>
      </c>
      <c r="C1349" s="46">
        <v>42.5</v>
      </c>
      <c r="D1349" s="47">
        <v>0</v>
      </c>
      <c r="E1349" s="47">
        <v>1959</v>
      </c>
      <c r="F1349" s="47">
        <v>8</v>
      </c>
      <c r="G1349" s="47">
        <v>22</v>
      </c>
      <c r="H1349" s="47">
        <v>13</v>
      </c>
      <c r="I1349" s="47">
        <v>10</v>
      </c>
      <c r="J1349" s="47">
        <v>0</v>
      </c>
      <c r="K1349" s="48">
        <v>0.5</v>
      </c>
      <c r="L1349" s="49">
        <v>0.01</v>
      </c>
      <c r="M1349" s="47" t="s">
        <v>0</v>
      </c>
      <c r="N1349" s="48">
        <f t="shared" si="22"/>
        <v>0.48158726263692775</v>
      </c>
    </row>
    <row r="1350" spans="1:14" x14ac:dyDescent="0.25">
      <c r="A1350" s="148">
        <v>3.67</v>
      </c>
      <c r="B1350" s="46">
        <v>-112.23</v>
      </c>
      <c r="C1350" s="46">
        <v>38.448999999999998</v>
      </c>
      <c r="D1350" s="47">
        <v>0</v>
      </c>
      <c r="E1350" s="47">
        <v>1959</v>
      </c>
      <c r="F1350" s="47">
        <v>9</v>
      </c>
      <c r="G1350" s="47">
        <v>17</v>
      </c>
      <c r="H1350" s="47">
        <v>6</v>
      </c>
      <c r="I1350" s="47">
        <v>20</v>
      </c>
      <c r="J1350" s="47">
        <v>0</v>
      </c>
      <c r="K1350" s="48">
        <v>0.5</v>
      </c>
      <c r="L1350" s="49">
        <v>0.01</v>
      </c>
      <c r="M1350" s="47" t="s">
        <v>0</v>
      </c>
      <c r="N1350" s="48">
        <f t="shared" si="22"/>
        <v>0.48158726263692775</v>
      </c>
    </row>
    <row r="1351" spans="1:14" x14ac:dyDescent="0.25">
      <c r="A1351" s="148">
        <v>4.05</v>
      </c>
      <c r="B1351" s="46">
        <v>-111.5</v>
      </c>
      <c r="C1351" s="46">
        <v>42.5</v>
      </c>
      <c r="D1351" s="47">
        <v>18</v>
      </c>
      <c r="E1351" s="47">
        <v>1960</v>
      </c>
      <c r="F1351" s="47">
        <v>8</v>
      </c>
      <c r="G1351" s="47">
        <v>10</v>
      </c>
      <c r="H1351" s="47">
        <v>7</v>
      </c>
      <c r="I1351" s="47">
        <v>41</v>
      </c>
      <c r="J1351" s="47">
        <v>35.299999999999997</v>
      </c>
      <c r="K1351" s="48">
        <v>0.5</v>
      </c>
      <c r="L1351" s="49">
        <v>0.01</v>
      </c>
      <c r="M1351" s="47" t="s">
        <v>0</v>
      </c>
      <c r="N1351" s="48">
        <f t="shared" si="22"/>
        <v>0.48158726263692775</v>
      </c>
    </row>
    <row r="1352" spans="1:14" x14ac:dyDescent="0.25">
      <c r="A1352" s="148">
        <v>4.01</v>
      </c>
      <c r="B1352" s="46">
        <v>-111.65</v>
      </c>
      <c r="C1352" s="46">
        <v>39.33</v>
      </c>
      <c r="D1352" s="47">
        <v>0</v>
      </c>
      <c r="E1352" s="47">
        <v>1961</v>
      </c>
      <c r="F1352" s="47">
        <v>4</v>
      </c>
      <c r="G1352" s="47">
        <v>16</v>
      </c>
      <c r="H1352" s="47">
        <v>5</v>
      </c>
      <c r="I1352" s="47">
        <v>2</v>
      </c>
      <c r="J1352" s="47">
        <v>39.299999999999997</v>
      </c>
      <c r="K1352" s="48">
        <v>0.28100000000000003</v>
      </c>
      <c r="L1352" s="49">
        <v>0.01</v>
      </c>
      <c r="M1352" s="47" t="s">
        <v>1</v>
      </c>
      <c r="N1352" s="48">
        <f t="shared" si="22"/>
        <v>0.79391644905942915</v>
      </c>
    </row>
    <row r="1353" spans="1:14" x14ac:dyDescent="0.25">
      <c r="A1353" s="148">
        <v>3.78</v>
      </c>
      <c r="B1353" s="46">
        <v>-113.90300000000001</v>
      </c>
      <c r="C1353" s="46">
        <v>37.802</v>
      </c>
      <c r="D1353" s="47">
        <v>7</v>
      </c>
      <c r="E1353" s="47">
        <v>1963</v>
      </c>
      <c r="F1353" s="47">
        <v>2</v>
      </c>
      <c r="G1353" s="47">
        <v>17</v>
      </c>
      <c r="H1353" s="47">
        <v>17</v>
      </c>
      <c r="I1353" s="47">
        <v>34</v>
      </c>
      <c r="J1353" s="47">
        <v>20.6</v>
      </c>
      <c r="K1353" s="48">
        <v>0.25600000000000001</v>
      </c>
      <c r="L1353" s="49">
        <v>0.01</v>
      </c>
      <c r="M1353" s="47" t="s">
        <v>4</v>
      </c>
      <c r="N1353" s="48">
        <f t="shared" si="22"/>
        <v>0.82568644133536229</v>
      </c>
    </row>
    <row r="1354" spans="1:14" x14ac:dyDescent="0.25">
      <c r="A1354" s="148">
        <v>3.78</v>
      </c>
      <c r="B1354" s="46">
        <v>-112.52500000000001</v>
      </c>
      <c r="C1354" s="46">
        <v>38.018000000000001</v>
      </c>
      <c r="D1354" s="47">
        <v>7</v>
      </c>
      <c r="E1354" s="47">
        <v>1963</v>
      </c>
      <c r="F1354" s="47">
        <v>6</v>
      </c>
      <c r="G1354" s="47">
        <v>19</v>
      </c>
      <c r="H1354" s="47">
        <v>8</v>
      </c>
      <c r="I1354" s="47">
        <v>38</v>
      </c>
      <c r="J1354" s="47">
        <v>44.9</v>
      </c>
      <c r="K1354" s="48">
        <v>0.22900000000000001</v>
      </c>
      <c r="L1354" s="49">
        <v>0.01</v>
      </c>
      <c r="M1354" s="47" t="s">
        <v>4</v>
      </c>
      <c r="N1354" s="48">
        <f t="shared" si="22"/>
        <v>0.85789993909624351</v>
      </c>
    </row>
    <row r="1355" spans="1:14" x14ac:dyDescent="0.25">
      <c r="A1355" s="148">
        <v>4.0199999999999996</v>
      </c>
      <c r="B1355" s="46">
        <v>-111.19</v>
      </c>
      <c r="C1355" s="46">
        <v>40.027999999999999</v>
      </c>
      <c r="D1355" s="47">
        <v>7</v>
      </c>
      <c r="E1355" s="47">
        <v>1963</v>
      </c>
      <c r="F1355" s="47">
        <v>7</v>
      </c>
      <c r="G1355" s="47">
        <v>9</v>
      </c>
      <c r="H1355" s="47">
        <v>20</v>
      </c>
      <c r="I1355" s="47">
        <v>25</v>
      </c>
      <c r="J1355" s="47">
        <v>25.8</v>
      </c>
      <c r="K1355" s="48">
        <v>0.22900000000000001</v>
      </c>
      <c r="L1355" s="49">
        <v>0.01</v>
      </c>
      <c r="M1355" s="47" t="s">
        <v>4</v>
      </c>
      <c r="N1355" s="48">
        <f t="shared" si="22"/>
        <v>0.85789993909624351</v>
      </c>
    </row>
    <row r="1356" spans="1:14" x14ac:dyDescent="0.25">
      <c r="A1356" s="148">
        <v>4.09</v>
      </c>
      <c r="B1356" s="46">
        <v>-111.73</v>
      </c>
      <c r="C1356" s="46">
        <v>41.725999999999999</v>
      </c>
      <c r="D1356" s="47">
        <v>7</v>
      </c>
      <c r="E1356" s="47">
        <v>1964</v>
      </c>
      <c r="F1356" s="47">
        <v>10</v>
      </c>
      <c r="G1356" s="47">
        <v>18</v>
      </c>
      <c r="H1356" s="47">
        <v>18</v>
      </c>
      <c r="I1356" s="47">
        <v>33</v>
      </c>
      <c r="J1356" s="47">
        <v>20.8</v>
      </c>
      <c r="K1356" s="48">
        <v>0.22900000000000001</v>
      </c>
      <c r="L1356" s="49">
        <v>0.01</v>
      </c>
      <c r="M1356" s="47" t="s">
        <v>4</v>
      </c>
      <c r="N1356" s="48">
        <f t="shared" si="22"/>
        <v>0.85789993909624351</v>
      </c>
    </row>
    <row r="1357" spans="1:14" x14ac:dyDescent="0.25">
      <c r="A1357" s="148">
        <v>3.78</v>
      </c>
      <c r="B1357" s="46">
        <v>-113.38800000000001</v>
      </c>
      <c r="C1357" s="46">
        <v>41.319000000000003</v>
      </c>
      <c r="D1357" s="47">
        <v>7</v>
      </c>
      <c r="E1357" s="47">
        <v>1965</v>
      </c>
      <c r="F1357" s="47">
        <v>10</v>
      </c>
      <c r="G1357" s="47">
        <v>29</v>
      </c>
      <c r="H1357" s="47">
        <v>16</v>
      </c>
      <c r="I1357" s="47">
        <v>52</v>
      </c>
      <c r="J1357" s="47">
        <v>50.3</v>
      </c>
      <c r="K1357" s="48">
        <v>0.22900000000000001</v>
      </c>
      <c r="L1357" s="49">
        <v>0.01</v>
      </c>
      <c r="M1357" s="47" t="s">
        <v>4</v>
      </c>
      <c r="N1357" s="48">
        <f t="shared" si="22"/>
        <v>0.85789993909624351</v>
      </c>
    </row>
    <row r="1358" spans="1:14" x14ac:dyDescent="0.25">
      <c r="A1358" s="148">
        <v>3.62</v>
      </c>
      <c r="B1358" s="46">
        <v>-111.548</v>
      </c>
      <c r="C1358" s="46">
        <v>39.104999999999997</v>
      </c>
      <c r="D1358" s="47">
        <v>7</v>
      </c>
      <c r="E1358" s="47">
        <v>1966</v>
      </c>
      <c r="F1358" s="47">
        <v>4</v>
      </c>
      <c r="G1358" s="47">
        <v>23</v>
      </c>
      <c r="H1358" s="47">
        <v>20</v>
      </c>
      <c r="I1358" s="47">
        <v>20</v>
      </c>
      <c r="J1358" s="47">
        <v>53.3</v>
      </c>
      <c r="K1358" s="48">
        <v>0.25600000000000001</v>
      </c>
      <c r="L1358" s="49">
        <v>0.01</v>
      </c>
      <c r="M1358" s="47" t="s">
        <v>4</v>
      </c>
      <c r="N1358" s="48">
        <f t="shared" si="22"/>
        <v>0.82568644133536229</v>
      </c>
    </row>
    <row r="1359" spans="1:14" x14ac:dyDescent="0.25">
      <c r="A1359" s="148">
        <v>4.09</v>
      </c>
      <c r="B1359" s="46">
        <v>-111.854</v>
      </c>
      <c r="C1359" s="46">
        <v>37.982999999999997</v>
      </c>
      <c r="D1359" s="47">
        <v>7</v>
      </c>
      <c r="E1359" s="47">
        <v>1966</v>
      </c>
      <c r="F1359" s="47">
        <v>5</v>
      </c>
      <c r="G1359" s="47">
        <v>20</v>
      </c>
      <c r="H1359" s="47">
        <v>13</v>
      </c>
      <c r="I1359" s="47">
        <v>40</v>
      </c>
      <c r="J1359" s="47">
        <v>47.9</v>
      </c>
      <c r="K1359" s="48">
        <v>0.22900000000000001</v>
      </c>
      <c r="L1359" s="49">
        <v>0.01</v>
      </c>
      <c r="M1359" s="47" t="s">
        <v>4</v>
      </c>
      <c r="N1359" s="48">
        <f t="shared" si="22"/>
        <v>0.85789993909624351</v>
      </c>
    </row>
    <row r="1360" spans="1:14" x14ac:dyDescent="0.25">
      <c r="A1360" s="148">
        <v>4.17</v>
      </c>
      <c r="B1360" s="46">
        <v>-113.157</v>
      </c>
      <c r="C1360" s="46">
        <v>38.195999999999998</v>
      </c>
      <c r="D1360" s="47">
        <v>7</v>
      </c>
      <c r="E1360" s="47">
        <v>1966</v>
      </c>
      <c r="F1360" s="47">
        <v>10</v>
      </c>
      <c r="G1360" s="47">
        <v>21</v>
      </c>
      <c r="H1360" s="47">
        <v>7</v>
      </c>
      <c r="I1360" s="47">
        <v>13</v>
      </c>
      <c r="J1360" s="47">
        <v>48.9</v>
      </c>
      <c r="K1360" s="48">
        <v>0.22900000000000001</v>
      </c>
      <c r="L1360" s="49">
        <v>0.01</v>
      </c>
      <c r="M1360" s="47" t="s">
        <v>4</v>
      </c>
      <c r="N1360" s="48">
        <f t="shared" si="22"/>
        <v>0.85789993909624351</v>
      </c>
    </row>
    <row r="1361" spans="1:14" x14ac:dyDescent="0.25">
      <c r="A1361" s="148">
        <v>4.0199999999999996</v>
      </c>
      <c r="B1361" s="46">
        <v>-113.334</v>
      </c>
      <c r="C1361" s="46">
        <v>41.273000000000003</v>
      </c>
      <c r="D1361" s="47">
        <v>7</v>
      </c>
      <c r="E1361" s="47">
        <v>1967</v>
      </c>
      <c r="F1361" s="47">
        <v>2</v>
      </c>
      <c r="G1361" s="47">
        <v>16</v>
      </c>
      <c r="H1361" s="47">
        <v>19</v>
      </c>
      <c r="I1361" s="47">
        <v>21</v>
      </c>
      <c r="J1361" s="47">
        <v>35.200000000000003</v>
      </c>
      <c r="K1361" s="48">
        <v>0.22900000000000001</v>
      </c>
      <c r="L1361" s="49">
        <v>0.01</v>
      </c>
      <c r="M1361" s="47" t="s">
        <v>4</v>
      </c>
      <c r="N1361" s="48">
        <f t="shared" si="22"/>
        <v>0.85789993909624351</v>
      </c>
    </row>
    <row r="1362" spans="1:14" x14ac:dyDescent="0.25">
      <c r="A1362" s="148">
        <v>3.7</v>
      </c>
      <c r="B1362" s="46">
        <v>-113.29900000000001</v>
      </c>
      <c r="C1362" s="46">
        <v>41.264000000000003</v>
      </c>
      <c r="D1362" s="47">
        <v>7</v>
      </c>
      <c r="E1362" s="47">
        <v>1967</v>
      </c>
      <c r="F1362" s="47">
        <v>7</v>
      </c>
      <c r="G1362" s="47">
        <v>21</v>
      </c>
      <c r="H1362" s="47">
        <v>15</v>
      </c>
      <c r="I1362" s="47">
        <v>27</v>
      </c>
      <c r="J1362" s="47">
        <v>57.5</v>
      </c>
      <c r="K1362" s="48">
        <v>0.22900000000000001</v>
      </c>
      <c r="L1362" s="49">
        <v>0.01</v>
      </c>
      <c r="M1362" s="47" t="s">
        <v>4</v>
      </c>
      <c r="N1362" s="48">
        <f t="shared" si="22"/>
        <v>0.85789993909624351</v>
      </c>
    </row>
    <row r="1363" spans="1:14" x14ac:dyDescent="0.25">
      <c r="A1363" s="148">
        <v>3.7</v>
      </c>
      <c r="B1363" s="46">
        <v>-112.217</v>
      </c>
      <c r="C1363" s="46">
        <v>38.802</v>
      </c>
      <c r="D1363" s="47">
        <v>7</v>
      </c>
      <c r="E1363" s="47">
        <v>1967</v>
      </c>
      <c r="F1363" s="47">
        <v>7</v>
      </c>
      <c r="G1363" s="47">
        <v>22</v>
      </c>
      <c r="H1363" s="47">
        <v>21</v>
      </c>
      <c r="I1363" s="47">
        <v>51</v>
      </c>
      <c r="J1363" s="47">
        <v>27.4</v>
      </c>
      <c r="K1363" s="48">
        <v>0.22900000000000001</v>
      </c>
      <c r="L1363" s="49">
        <v>0.01</v>
      </c>
      <c r="M1363" s="47" t="s">
        <v>4</v>
      </c>
      <c r="N1363" s="48">
        <f t="shared" si="22"/>
        <v>0.85789993909624351</v>
      </c>
    </row>
    <row r="1364" spans="1:14" x14ac:dyDescent="0.25">
      <c r="A1364" s="148">
        <v>3.62</v>
      </c>
      <c r="B1364" s="46">
        <v>-113.339</v>
      </c>
      <c r="C1364" s="46">
        <v>37.582999999999998</v>
      </c>
      <c r="D1364" s="47">
        <v>7</v>
      </c>
      <c r="E1364" s="47">
        <v>1967</v>
      </c>
      <c r="F1364" s="47">
        <v>11</v>
      </c>
      <c r="G1364" s="47">
        <v>13</v>
      </c>
      <c r="H1364" s="47">
        <v>16</v>
      </c>
      <c r="I1364" s="47">
        <v>48</v>
      </c>
      <c r="J1364" s="47">
        <v>53.8</v>
      </c>
      <c r="K1364" s="48">
        <v>0.25600000000000001</v>
      </c>
      <c r="L1364" s="49">
        <v>0.01</v>
      </c>
      <c r="M1364" s="47" t="s">
        <v>4</v>
      </c>
      <c r="N1364" s="48">
        <f t="shared" si="22"/>
        <v>0.82568644133536229</v>
      </c>
    </row>
    <row r="1365" spans="1:14" x14ac:dyDescent="0.25">
      <c r="A1365" s="148">
        <v>3.78</v>
      </c>
      <c r="B1365" s="46">
        <v>-111.738</v>
      </c>
      <c r="C1365" s="46">
        <v>41.286000000000001</v>
      </c>
      <c r="D1365" s="47">
        <v>7</v>
      </c>
      <c r="E1365" s="47">
        <v>1967</v>
      </c>
      <c r="F1365" s="47">
        <v>12</v>
      </c>
      <c r="G1365" s="47">
        <v>7</v>
      </c>
      <c r="H1365" s="47">
        <v>13</v>
      </c>
      <c r="I1365" s="47">
        <v>33</v>
      </c>
      <c r="J1365" s="47">
        <v>22.5</v>
      </c>
      <c r="K1365" s="48">
        <v>0.22900000000000001</v>
      </c>
      <c r="L1365" s="49">
        <v>0.01</v>
      </c>
      <c r="M1365" s="47" t="s">
        <v>4</v>
      </c>
      <c r="N1365" s="48">
        <f t="shared" si="22"/>
        <v>0.85789993909624351</v>
      </c>
    </row>
    <row r="1366" spans="1:14" x14ac:dyDescent="0.25">
      <c r="A1366" s="148">
        <v>3.94</v>
      </c>
      <c r="B1366" s="46">
        <v>-112.038</v>
      </c>
      <c r="C1366" s="46">
        <v>39.265999999999998</v>
      </c>
      <c r="D1366" s="47">
        <v>7</v>
      </c>
      <c r="E1366" s="47">
        <v>1968</v>
      </c>
      <c r="F1366" s="47">
        <v>1</v>
      </c>
      <c r="G1366" s="47">
        <v>16</v>
      </c>
      <c r="H1366" s="47">
        <v>9</v>
      </c>
      <c r="I1366" s="47">
        <v>42</v>
      </c>
      <c r="J1366" s="47">
        <v>52.1</v>
      </c>
      <c r="K1366" s="48">
        <v>0.22900000000000001</v>
      </c>
      <c r="L1366" s="49">
        <v>0.01</v>
      </c>
      <c r="M1366" s="47" t="s">
        <v>4</v>
      </c>
      <c r="N1366" s="48">
        <f t="shared" si="22"/>
        <v>0.85789993909624351</v>
      </c>
    </row>
    <row r="1367" spans="1:14" x14ac:dyDescent="0.25">
      <c r="A1367" s="148">
        <v>3.7</v>
      </c>
      <c r="B1367" s="46">
        <v>-112.08199999999999</v>
      </c>
      <c r="C1367" s="46">
        <v>38.042000000000002</v>
      </c>
      <c r="D1367" s="47">
        <v>7</v>
      </c>
      <c r="E1367" s="47">
        <v>1968</v>
      </c>
      <c r="F1367" s="47">
        <v>9</v>
      </c>
      <c r="G1367" s="47">
        <v>24</v>
      </c>
      <c r="H1367" s="47">
        <v>2</v>
      </c>
      <c r="I1367" s="47">
        <v>10</v>
      </c>
      <c r="J1367" s="47">
        <v>49.6</v>
      </c>
      <c r="K1367" s="48">
        <v>0.22900000000000001</v>
      </c>
      <c r="L1367" s="49">
        <v>0.01</v>
      </c>
      <c r="M1367" s="47" t="s">
        <v>4</v>
      </c>
      <c r="N1367" s="48">
        <f t="shared" si="22"/>
        <v>0.85789993909624351</v>
      </c>
    </row>
    <row r="1368" spans="1:14" x14ac:dyDescent="0.25">
      <c r="A1368" s="148">
        <v>3.7</v>
      </c>
      <c r="B1368" s="46">
        <v>-112.07299999999999</v>
      </c>
      <c r="C1368" s="46">
        <v>38.664999999999999</v>
      </c>
      <c r="D1368" s="47">
        <v>7</v>
      </c>
      <c r="E1368" s="47">
        <v>1969</v>
      </c>
      <c r="F1368" s="47">
        <v>4</v>
      </c>
      <c r="G1368" s="47">
        <v>10</v>
      </c>
      <c r="H1368" s="47">
        <v>8</v>
      </c>
      <c r="I1368" s="47">
        <v>37</v>
      </c>
      <c r="J1368" s="47">
        <v>5.5</v>
      </c>
      <c r="K1368" s="48">
        <v>0.22900000000000001</v>
      </c>
      <c r="L1368" s="49">
        <v>0.01</v>
      </c>
      <c r="M1368" s="47" t="s">
        <v>4</v>
      </c>
      <c r="N1368" s="48">
        <f t="shared" si="22"/>
        <v>0.85789993909624351</v>
      </c>
    </row>
    <row r="1369" spans="1:14" x14ac:dyDescent="0.25">
      <c r="A1369" s="148">
        <v>3.78</v>
      </c>
      <c r="B1369" s="46">
        <v>-111.721</v>
      </c>
      <c r="C1369" s="46">
        <v>37.874000000000002</v>
      </c>
      <c r="D1369" s="47">
        <v>7</v>
      </c>
      <c r="E1369" s="47">
        <v>1970</v>
      </c>
      <c r="F1369" s="47">
        <v>4</v>
      </c>
      <c r="G1369" s="47">
        <v>18</v>
      </c>
      <c r="H1369" s="47">
        <v>10</v>
      </c>
      <c r="I1369" s="47">
        <v>42</v>
      </c>
      <c r="J1369" s="47">
        <v>11.5</v>
      </c>
      <c r="K1369" s="48">
        <v>0.22900000000000001</v>
      </c>
      <c r="L1369" s="49">
        <v>0.01</v>
      </c>
      <c r="M1369" s="47" t="s">
        <v>4</v>
      </c>
      <c r="N1369" s="48">
        <f t="shared" si="22"/>
        <v>0.85789993909624351</v>
      </c>
    </row>
    <row r="1370" spans="1:14" x14ac:dyDescent="0.25">
      <c r="A1370" s="148">
        <v>3.94</v>
      </c>
      <c r="B1370" s="46">
        <v>-112.46899999999999</v>
      </c>
      <c r="C1370" s="46">
        <v>38.058</v>
      </c>
      <c r="D1370" s="47">
        <v>7</v>
      </c>
      <c r="E1370" s="47">
        <v>1970</v>
      </c>
      <c r="F1370" s="47">
        <v>5</v>
      </c>
      <c r="G1370" s="47">
        <v>23</v>
      </c>
      <c r="H1370" s="47">
        <v>22</v>
      </c>
      <c r="I1370" s="47">
        <v>55</v>
      </c>
      <c r="J1370" s="47">
        <v>23.2</v>
      </c>
      <c r="K1370" s="48">
        <v>0.22900000000000001</v>
      </c>
      <c r="L1370" s="49">
        <v>0.01</v>
      </c>
      <c r="M1370" s="47" t="s">
        <v>4</v>
      </c>
      <c r="N1370" s="48">
        <f t="shared" si="22"/>
        <v>0.85789993909624351</v>
      </c>
    </row>
    <row r="1371" spans="1:14" x14ac:dyDescent="0.25">
      <c r="A1371" s="148">
        <v>3.78</v>
      </c>
      <c r="B1371" s="46">
        <v>-109.602</v>
      </c>
      <c r="C1371" s="46">
        <v>40.235999999999997</v>
      </c>
      <c r="D1371" s="47">
        <v>7</v>
      </c>
      <c r="E1371" s="47">
        <v>1971</v>
      </c>
      <c r="F1371" s="47">
        <v>7</v>
      </c>
      <c r="G1371" s="47">
        <v>10</v>
      </c>
      <c r="H1371" s="47">
        <v>17</v>
      </c>
      <c r="I1371" s="47">
        <v>22</v>
      </c>
      <c r="J1371" s="47">
        <v>36.799999999999997</v>
      </c>
      <c r="K1371" s="48">
        <v>0.22900000000000001</v>
      </c>
      <c r="L1371" s="49">
        <v>0.01</v>
      </c>
      <c r="M1371" s="47" t="s">
        <v>4</v>
      </c>
      <c r="N1371" s="48">
        <f t="shared" si="22"/>
        <v>0.85789993909624351</v>
      </c>
    </row>
    <row r="1372" spans="1:14" x14ac:dyDescent="0.25">
      <c r="A1372" s="148">
        <v>3.78</v>
      </c>
      <c r="B1372" s="46">
        <v>-113.1</v>
      </c>
      <c r="C1372" s="46">
        <v>37.799999999999997</v>
      </c>
      <c r="D1372" s="47">
        <v>7</v>
      </c>
      <c r="E1372" s="47">
        <v>1971</v>
      </c>
      <c r="F1372" s="47">
        <v>11</v>
      </c>
      <c r="G1372" s="47">
        <v>10</v>
      </c>
      <c r="H1372" s="47">
        <v>14</v>
      </c>
      <c r="I1372" s="47">
        <v>10</v>
      </c>
      <c r="J1372" s="47">
        <v>23</v>
      </c>
      <c r="K1372" s="48">
        <v>0.22900000000000001</v>
      </c>
      <c r="L1372" s="49">
        <v>0.01</v>
      </c>
      <c r="M1372" s="47" t="s">
        <v>4</v>
      </c>
      <c r="N1372" s="48">
        <f t="shared" si="22"/>
        <v>0.85789993909624351</v>
      </c>
    </row>
    <row r="1373" spans="1:14" x14ac:dyDescent="0.25">
      <c r="A1373" s="148">
        <v>4.09</v>
      </c>
      <c r="B1373" s="46">
        <v>-110.343</v>
      </c>
      <c r="C1373" s="46">
        <v>42.496000000000002</v>
      </c>
      <c r="D1373" s="47">
        <v>7</v>
      </c>
      <c r="E1373" s="47">
        <v>1971</v>
      </c>
      <c r="F1373" s="47">
        <v>12</v>
      </c>
      <c r="G1373" s="47">
        <v>3</v>
      </c>
      <c r="H1373" s="47">
        <v>7</v>
      </c>
      <c r="I1373" s="47">
        <v>44</v>
      </c>
      <c r="J1373" s="47">
        <v>59.3</v>
      </c>
      <c r="K1373" s="48">
        <v>0.22900000000000001</v>
      </c>
      <c r="L1373" s="49">
        <v>0.01</v>
      </c>
      <c r="M1373" s="47" t="s">
        <v>4</v>
      </c>
      <c r="N1373" s="48">
        <f t="shared" si="22"/>
        <v>0.85789993909624351</v>
      </c>
    </row>
    <row r="1374" spans="1:14" x14ac:dyDescent="0.25">
      <c r="A1374" s="148">
        <v>4.0199999999999996</v>
      </c>
      <c r="B1374" s="46">
        <v>-112.072</v>
      </c>
      <c r="C1374" s="46">
        <v>38.670999999999999</v>
      </c>
      <c r="D1374" s="47">
        <v>7</v>
      </c>
      <c r="E1374" s="47">
        <v>1972</v>
      </c>
      <c r="F1374" s="47">
        <v>6</v>
      </c>
      <c r="G1374" s="47">
        <v>2</v>
      </c>
      <c r="H1374" s="47">
        <v>3</v>
      </c>
      <c r="I1374" s="47">
        <v>15</v>
      </c>
      <c r="J1374" s="47">
        <v>48.2</v>
      </c>
      <c r="K1374" s="48">
        <v>0.22900000000000001</v>
      </c>
      <c r="L1374" s="49">
        <v>0.01</v>
      </c>
      <c r="M1374" s="47" t="s">
        <v>4</v>
      </c>
      <c r="N1374" s="48">
        <f t="shared" si="22"/>
        <v>0.85789993909624351</v>
      </c>
    </row>
    <row r="1375" spans="1:14" x14ac:dyDescent="0.25">
      <c r="A1375" s="148">
        <v>3.7</v>
      </c>
      <c r="B1375" s="46">
        <v>-112.77</v>
      </c>
      <c r="C1375" s="46">
        <v>37.531999999999996</v>
      </c>
      <c r="D1375" s="47">
        <v>7</v>
      </c>
      <c r="E1375" s="47">
        <v>1972</v>
      </c>
      <c r="F1375" s="47">
        <v>11</v>
      </c>
      <c r="G1375" s="47">
        <v>16</v>
      </c>
      <c r="H1375" s="47">
        <v>2</v>
      </c>
      <c r="I1375" s="47">
        <v>17</v>
      </c>
      <c r="J1375" s="47">
        <v>45.2</v>
      </c>
      <c r="K1375" s="48">
        <v>0.22900000000000001</v>
      </c>
      <c r="L1375" s="49">
        <v>0.01</v>
      </c>
      <c r="M1375" s="47" t="s">
        <v>4</v>
      </c>
      <c r="N1375" s="48">
        <f t="shared" si="22"/>
        <v>0.85789993909624351</v>
      </c>
    </row>
    <row r="1376" spans="1:14" x14ac:dyDescent="0.25">
      <c r="A1376" s="148">
        <v>4.17</v>
      </c>
      <c r="B1376" s="46">
        <v>-112.631</v>
      </c>
      <c r="C1376" s="46">
        <v>42.042999999999999</v>
      </c>
      <c r="D1376" s="47">
        <v>7</v>
      </c>
      <c r="E1376" s="47">
        <v>1973</v>
      </c>
      <c r="F1376" s="47">
        <v>4</v>
      </c>
      <c r="G1376" s="47">
        <v>14</v>
      </c>
      <c r="H1376" s="47">
        <v>6</v>
      </c>
      <c r="I1376" s="47">
        <v>45</v>
      </c>
      <c r="J1376" s="47">
        <v>46.5</v>
      </c>
      <c r="K1376" s="48">
        <v>0.22900000000000001</v>
      </c>
      <c r="L1376" s="49">
        <v>0.01</v>
      </c>
      <c r="M1376" s="47" t="s">
        <v>4</v>
      </c>
      <c r="N1376" s="48">
        <f t="shared" si="22"/>
        <v>0.85789993909624351</v>
      </c>
    </row>
    <row r="1377" spans="1:18" x14ac:dyDescent="0.25">
      <c r="A1377" s="148">
        <v>3.73</v>
      </c>
      <c r="B1377" s="46">
        <v>-112.236</v>
      </c>
      <c r="C1377" s="46">
        <v>38.341000000000001</v>
      </c>
      <c r="D1377" s="47">
        <v>7</v>
      </c>
      <c r="E1377" s="47">
        <v>1974</v>
      </c>
      <c r="F1377" s="47">
        <v>11</v>
      </c>
      <c r="G1377" s="47">
        <v>4</v>
      </c>
      <c r="H1377" s="47">
        <v>9</v>
      </c>
      <c r="I1377" s="47">
        <v>2</v>
      </c>
      <c r="J1377" s="47">
        <v>26.6</v>
      </c>
      <c r="K1377" s="48">
        <v>0.16300000000000001</v>
      </c>
      <c r="L1377" s="49">
        <v>0.01</v>
      </c>
      <c r="M1377" s="47" t="s">
        <v>7</v>
      </c>
      <c r="N1377" s="48">
        <f t="shared" si="22"/>
        <v>0.92528594949096366</v>
      </c>
    </row>
    <row r="1378" spans="1:18" x14ac:dyDescent="0.25">
      <c r="A1378" s="148">
        <v>4.0199999999999996</v>
      </c>
      <c r="B1378" s="46">
        <v>-112.69799999999999</v>
      </c>
      <c r="C1378" s="46">
        <v>41.81</v>
      </c>
      <c r="D1378" s="47">
        <v>7</v>
      </c>
      <c r="E1378" s="47">
        <v>1976</v>
      </c>
      <c r="F1378" s="47">
        <v>11</v>
      </c>
      <c r="G1378" s="47">
        <v>5</v>
      </c>
      <c r="H1378" s="47">
        <v>2</v>
      </c>
      <c r="I1378" s="47">
        <v>48</v>
      </c>
      <c r="J1378" s="47">
        <v>55.6</v>
      </c>
      <c r="K1378" s="48">
        <v>0.22900000000000001</v>
      </c>
      <c r="L1378" s="49">
        <v>0.01</v>
      </c>
      <c r="M1378" s="47" t="s">
        <v>4</v>
      </c>
      <c r="N1378" s="48">
        <f t="shared" si="22"/>
        <v>0.85789993909624351</v>
      </c>
    </row>
    <row r="1379" spans="1:18" x14ac:dyDescent="0.25">
      <c r="A1379" s="148">
        <v>3.62</v>
      </c>
      <c r="B1379" s="46">
        <v>-112.843</v>
      </c>
      <c r="C1379" s="46">
        <v>38.332999999999998</v>
      </c>
      <c r="D1379" s="47">
        <v>1</v>
      </c>
      <c r="E1379" s="47">
        <v>1978</v>
      </c>
      <c r="F1379" s="47">
        <v>2</v>
      </c>
      <c r="G1379" s="47">
        <v>24</v>
      </c>
      <c r="H1379" s="47">
        <v>19</v>
      </c>
      <c r="I1379" s="47">
        <v>49</v>
      </c>
      <c r="J1379" s="47">
        <v>48.8</v>
      </c>
      <c r="K1379" s="48">
        <v>0.22900000000000001</v>
      </c>
      <c r="L1379" s="49">
        <v>0.01</v>
      </c>
      <c r="M1379" s="47" t="s">
        <v>4</v>
      </c>
      <c r="N1379" s="48">
        <f t="shared" si="22"/>
        <v>0.85789993909624351</v>
      </c>
    </row>
    <row r="1380" spans="1:18" x14ac:dyDescent="0.25">
      <c r="A1380" s="148">
        <v>3.7</v>
      </c>
      <c r="B1380" s="46">
        <v>-111.148</v>
      </c>
      <c r="C1380" s="46">
        <v>41.716999999999999</v>
      </c>
      <c r="D1380" s="47">
        <v>90</v>
      </c>
      <c r="E1380" s="47">
        <v>1979</v>
      </c>
      <c r="F1380" s="47">
        <v>2</v>
      </c>
      <c r="G1380" s="47">
        <v>24</v>
      </c>
      <c r="H1380" s="47">
        <v>12</v>
      </c>
      <c r="I1380" s="47">
        <v>43</v>
      </c>
      <c r="J1380" s="47">
        <v>41.2</v>
      </c>
      <c r="K1380" s="48">
        <v>0.16300000000000001</v>
      </c>
      <c r="L1380" s="49">
        <v>0.01</v>
      </c>
      <c r="M1380" s="47" t="s">
        <v>7</v>
      </c>
      <c r="N1380" s="48">
        <f t="shared" si="22"/>
        <v>0.92528594949096366</v>
      </c>
    </row>
    <row r="1381" spans="1:18" x14ac:dyDescent="0.25">
      <c r="A1381" s="148">
        <v>3.74</v>
      </c>
      <c r="B1381" s="46">
        <v>-110.982</v>
      </c>
      <c r="C1381" s="46">
        <v>37.884</v>
      </c>
      <c r="D1381" s="47">
        <v>7</v>
      </c>
      <c r="E1381" s="47">
        <v>1979</v>
      </c>
      <c r="F1381" s="47">
        <v>4</v>
      </c>
      <c r="G1381" s="47">
        <v>30</v>
      </c>
      <c r="H1381" s="47">
        <v>2</v>
      </c>
      <c r="I1381" s="47">
        <v>7</v>
      </c>
      <c r="J1381" s="47">
        <v>10</v>
      </c>
      <c r="K1381" s="48">
        <v>0.17</v>
      </c>
      <c r="L1381" s="49">
        <v>0.01</v>
      </c>
      <c r="M1381" s="47" t="s">
        <v>7</v>
      </c>
      <c r="N1381" s="48">
        <f t="shared" si="22"/>
        <v>0.91900363473595914</v>
      </c>
    </row>
    <row r="1382" spans="1:18" x14ac:dyDescent="0.25">
      <c r="A1382" s="148">
        <v>3.69</v>
      </c>
      <c r="B1382" s="46">
        <v>-113.66800000000001</v>
      </c>
      <c r="C1382" s="46">
        <v>36.981000000000002</v>
      </c>
      <c r="D1382" s="47">
        <v>7</v>
      </c>
      <c r="E1382" s="47">
        <v>1979</v>
      </c>
      <c r="F1382" s="47">
        <v>8</v>
      </c>
      <c r="G1382" s="47">
        <v>5</v>
      </c>
      <c r="H1382" s="47">
        <v>19</v>
      </c>
      <c r="I1382" s="47">
        <v>10</v>
      </c>
      <c r="J1382" s="47">
        <v>21.4</v>
      </c>
      <c r="K1382" s="48">
        <v>0.16300000000000001</v>
      </c>
      <c r="L1382" s="49">
        <v>0.01</v>
      </c>
      <c r="M1382" s="47" t="s">
        <v>7</v>
      </c>
      <c r="N1382" s="48">
        <f t="shared" si="22"/>
        <v>0.92528594949096366</v>
      </c>
    </row>
    <row r="1383" spans="1:18" x14ac:dyDescent="0.25">
      <c r="A1383" s="148">
        <v>3.62</v>
      </c>
      <c r="B1383" s="46">
        <v>-111.974</v>
      </c>
      <c r="C1383" s="46">
        <v>39.948</v>
      </c>
      <c r="D1383" s="47">
        <v>4</v>
      </c>
      <c r="E1383" s="47">
        <v>1980</v>
      </c>
      <c r="F1383" s="47">
        <v>4</v>
      </c>
      <c r="G1383" s="47">
        <v>6</v>
      </c>
      <c r="H1383" s="47">
        <v>10</v>
      </c>
      <c r="I1383" s="47">
        <v>45</v>
      </c>
      <c r="J1383" s="47">
        <v>4</v>
      </c>
      <c r="K1383" s="48">
        <v>0.22900000000000001</v>
      </c>
      <c r="L1383" s="49">
        <v>0.01</v>
      </c>
      <c r="M1383" s="47" t="s">
        <v>4</v>
      </c>
      <c r="N1383" s="48">
        <f t="shared" si="22"/>
        <v>0.85789993909624351</v>
      </c>
    </row>
    <row r="1384" spans="1:18" x14ac:dyDescent="0.25">
      <c r="A1384" s="148">
        <v>3.97</v>
      </c>
      <c r="B1384" s="46">
        <v>-111.73699999999999</v>
      </c>
      <c r="C1384" s="46">
        <v>40.322000000000003</v>
      </c>
      <c r="D1384" s="47">
        <v>0</v>
      </c>
      <c r="E1384" s="47">
        <v>1981</v>
      </c>
      <c r="F1384" s="47">
        <v>2</v>
      </c>
      <c r="G1384" s="47">
        <v>20</v>
      </c>
      <c r="H1384" s="47">
        <v>9</v>
      </c>
      <c r="I1384" s="47">
        <v>13</v>
      </c>
      <c r="J1384" s="47">
        <v>0.9</v>
      </c>
      <c r="K1384" s="48">
        <v>0.189</v>
      </c>
      <c r="L1384" s="49">
        <v>0.01</v>
      </c>
      <c r="M1384" s="47" t="s">
        <v>7</v>
      </c>
      <c r="N1384" s="48">
        <f t="shared" si="22"/>
        <v>0.90086421031816777</v>
      </c>
    </row>
    <row r="1385" spans="1:18" x14ac:dyDescent="0.25">
      <c r="A1385" s="148">
        <v>4.17</v>
      </c>
      <c r="B1385" s="46">
        <v>-113.307</v>
      </c>
      <c r="C1385" s="46">
        <v>37.600999999999999</v>
      </c>
      <c r="D1385" s="47">
        <v>10</v>
      </c>
      <c r="E1385" s="47">
        <v>1981</v>
      </c>
      <c r="F1385" s="47">
        <v>4</v>
      </c>
      <c r="G1385" s="47">
        <v>5</v>
      </c>
      <c r="H1385" s="47">
        <v>5</v>
      </c>
      <c r="I1385" s="47">
        <v>40</v>
      </c>
      <c r="J1385" s="47">
        <v>39.6</v>
      </c>
      <c r="K1385" s="48">
        <v>0.125</v>
      </c>
      <c r="L1385" s="49">
        <v>0.01</v>
      </c>
      <c r="M1385" s="47" t="s">
        <v>2</v>
      </c>
      <c r="N1385" s="48">
        <f t="shared" si="22"/>
        <v>0.95536029291252356</v>
      </c>
    </row>
    <row r="1386" spans="1:18" x14ac:dyDescent="0.25">
      <c r="A1386" s="148">
        <v>3.6</v>
      </c>
      <c r="B1386" s="46">
        <v>-112.607</v>
      </c>
      <c r="C1386" s="46">
        <v>37.365000000000002</v>
      </c>
      <c r="D1386" s="47">
        <v>0</v>
      </c>
      <c r="E1386" s="47">
        <v>1982</v>
      </c>
      <c r="F1386" s="47">
        <v>3</v>
      </c>
      <c r="G1386" s="47">
        <v>5</v>
      </c>
      <c r="H1386" s="47">
        <v>5</v>
      </c>
      <c r="I1386" s="47">
        <v>50</v>
      </c>
      <c r="J1386" s="47">
        <v>22.8</v>
      </c>
      <c r="K1386" s="48">
        <v>0.16200000000000001</v>
      </c>
      <c r="L1386" s="49">
        <v>0.01</v>
      </c>
      <c r="M1386" s="47" t="s">
        <v>7</v>
      </c>
      <c r="N1386" s="48">
        <f t="shared" si="22"/>
        <v>0.92616526672650978</v>
      </c>
    </row>
    <row r="1387" spans="1:18" x14ac:dyDescent="0.25">
      <c r="A1387" s="148">
        <v>4.04</v>
      </c>
      <c r="B1387" s="46">
        <v>-112.038</v>
      </c>
      <c r="C1387" s="46">
        <v>38.713999999999999</v>
      </c>
      <c r="D1387" s="47">
        <v>4</v>
      </c>
      <c r="E1387" s="47">
        <v>1982</v>
      </c>
      <c r="F1387" s="47">
        <v>5</v>
      </c>
      <c r="G1387" s="47">
        <v>24</v>
      </c>
      <c r="H1387" s="47">
        <v>12</v>
      </c>
      <c r="I1387" s="47">
        <v>13</v>
      </c>
      <c r="J1387" s="47">
        <v>26.5</v>
      </c>
      <c r="K1387" s="48">
        <v>0.125</v>
      </c>
      <c r="L1387" s="49">
        <v>0.01</v>
      </c>
      <c r="M1387" s="47" t="s">
        <v>2</v>
      </c>
      <c r="N1387" s="48">
        <f t="shared" si="22"/>
        <v>0.95536029291252356</v>
      </c>
    </row>
    <row r="1388" spans="1:18" x14ac:dyDescent="0.25">
      <c r="A1388" s="148">
        <v>3.95</v>
      </c>
      <c r="B1388" s="46">
        <v>-108.752</v>
      </c>
      <c r="C1388" s="46">
        <v>40.718000000000004</v>
      </c>
      <c r="D1388" s="47">
        <v>7</v>
      </c>
      <c r="E1388" s="47">
        <v>1983</v>
      </c>
      <c r="F1388" s="47">
        <v>9</v>
      </c>
      <c r="G1388" s="47">
        <v>24</v>
      </c>
      <c r="H1388" s="47">
        <v>16</v>
      </c>
      <c r="I1388" s="47">
        <v>57</v>
      </c>
      <c r="J1388" s="47">
        <v>46.3</v>
      </c>
      <c r="K1388" s="48">
        <v>0.16200000000000001</v>
      </c>
      <c r="L1388" s="49">
        <v>0.01</v>
      </c>
      <c r="M1388" s="47" t="s">
        <v>7</v>
      </c>
      <c r="N1388" s="48">
        <f t="shared" si="22"/>
        <v>0.92616526672650978</v>
      </c>
    </row>
    <row r="1389" spans="1:18" x14ac:dyDescent="0.25">
      <c r="A1389" s="148">
        <v>3.92</v>
      </c>
      <c r="B1389" s="46">
        <v>-111.99299999999999</v>
      </c>
      <c r="C1389" s="46">
        <v>40.747999999999998</v>
      </c>
      <c r="D1389" s="47">
        <v>5</v>
      </c>
      <c r="E1389" s="47">
        <v>1983</v>
      </c>
      <c r="F1389" s="47">
        <v>10</v>
      </c>
      <c r="G1389" s="47">
        <v>8</v>
      </c>
      <c r="H1389" s="47">
        <v>11</v>
      </c>
      <c r="I1389" s="47">
        <v>57</v>
      </c>
      <c r="J1389" s="47">
        <v>53.8</v>
      </c>
      <c r="K1389" s="48">
        <v>0.189</v>
      </c>
      <c r="L1389" s="49">
        <v>0.01</v>
      </c>
      <c r="M1389" s="47" t="s">
        <v>7</v>
      </c>
      <c r="N1389" s="48">
        <f t="shared" si="22"/>
        <v>0.90086421031816777</v>
      </c>
    </row>
    <row r="1390" spans="1:18" x14ac:dyDescent="0.25">
      <c r="A1390" s="148">
        <v>4.24</v>
      </c>
      <c r="B1390" s="46">
        <v>-112.575</v>
      </c>
      <c r="C1390" s="46">
        <v>38.588000000000001</v>
      </c>
      <c r="D1390" s="47">
        <v>5</v>
      </c>
      <c r="E1390" s="47">
        <v>1983</v>
      </c>
      <c r="F1390" s="47">
        <v>12</v>
      </c>
      <c r="G1390" s="47">
        <v>9</v>
      </c>
      <c r="H1390" s="47">
        <v>8</v>
      </c>
      <c r="I1390" s="47">
        <v>58</v>
      </c>
      <c r="J1390" s="47">
        <v>40.799999999999997</v>
      </c>
      <c r="K1390" s="48">
        <v>0.125</v>
      </c>
      <c r="L1390" s="49">
        <v>0.01</v>
      </c>
      <c r="M1390" s="47" t="s">
        <v>2</v>
      </c>
      <c r="N1390" s="48">
        <f t="shared" si="22"/>
        <v>0.95536029291252356</v>
      </c>
    </row>
    <row r="1391" spans="1:18" x14ac:dyDescent="0.25">
      <c r="A1391" s="148">
        <v>3.63</v>
      </c>
      <c r="B1391" s="46">
        <v>-111.937</v>
      </c>
      <c r="C1391" s="46">
        <v>39.390999999999998</v>
      </c>
      <c r="D1391" s="47">
        <v>5</v>
      </c>
      <c r="E1391" s="47">
        <v>1984</v>
      </c>
      <c r="F1391" s="47">
        <v>8</v>
      </c>
      <c r="G1391" s="47">
        <v>16</v>
      </c>
      <c r="H1391" s="47">
        <v>14</v>
      </c>
      <c r="I1391" s="47">
        <v>19</v>
      </c>
      <c r="J1391" s="47">
        <v>21.7</v>
      </c>
      <c r="K1391" s="48">
        <v>0.153</v>
      </c>
      <c r="L1391" s="49">
        <v>0.01</v>
      </c>
      <c r="M1391" s="47" t="s">
        <v>7</v>
      </c>
      <c r="N1391" s="48">
        <f t="shared" si="22"/>
        <v>0.93387114258365855</v>
      </c>
    </row>
    <row r="1392" spans="1:18" x14ac:dyDescent="0.25">
      <c r="A1392" s="149">
        <v>3.67</v>
      </c>
      <c r="B1392" s="51">
        <v>-112.407</v>
      </c>
      <c r="C1392" s="51">
        <v>41.807000000000002</v>
      </c>
      <c r="D1392" s="52">
        <v>7</v>
      </c>
      <c r="E1392" s="52">
        <v>1984</v>
      </c>
      <c r="F1392" s="52">
        <v>10</v>
      </c>
      <c r="G1392" s="52">
        <v>15</v>
      </c>
      <c r="H1392" s="52">
        <v>23</v>
      </c>
      <c r="I1392" s="52">
        <v>23</v>
      </c>
      <c r="J1392" s="52">
        <v>56.4</v>
      </c>
      <c r="K1392" s="53">
        <v>0.153</v>
      </c>
      <c r="L1392" s="54">
        <v>0.01</v>
      </c>
      <c r="M1392" s="52" t="s">
        <v>7</v>
      </c>
      <c r="N1392" s="53">
        <f t="shared" si="22"/>
        <v>0.93387114258365855</v>
      </c>
      <c r="O1392" s="33"/>
      <c r="P1392" s="33"/>
      <c r="Q1392" s="34"/>
      <c r="R1392" s="33"/>
    </row>
    <row r="1393" spans="1:16" x14ac:dyDescent="0.25">
      <c r="A1393" s="148">
        <v>4.24</v>
      </c>
      <c r="B1393" s="46">
        <v>-112.003</v>
      </c>
      <c r="C1393" s="46">
        <v>39.228999999999999</v>
      </c>
      <c r="D1393" s="47">
        <v>0</v>
      </c>
      <c r="E1393" s="47">
        <v>1986</v>
      </c>
      <c r="F1393" s="47">
        <v>3</v>
      </c>
      <c r="G1393" s="47">
        <v>24</v>
      </c>
      <c r="H1393" s="47">
        <v>22</v>
      </c>
      <c r="I1393" s="47">
        <v>40</v>
      </c>
      <c r="J1393" s="47">
        <v>23.3</v>
      </c>
      <c r="K1393" s="48">
        <v>0.13600000000000001</v>
      </c>
      <c r="L1393" s="49">
        <v>0.01</v>
      </c>
      <c r="M1393" s="47" t="s">
        <v>7</v>
      </c>
      <c r="N1393" s="48">
        <f t="shared" si="22"/>
        <v>0.94737741378891038</v>
      </c>
      <c r="P1393" s="47"/>
    </row>
    <row r="1394" spans="1:16" x14ac:dyDescent="0.25">
      <c r="A1394" s="148">
        <v>3.55</v>
      </c>
      <c r="B1394" s="46">
        <v>-110.529</v>
      </c>
      <c r="C1394" s="46">
        <v>37.453000000000003</v>
      </c>
      <c r="D1394" s="47">
        <v>0</v>
      </c>
      <c r="E1394" s="47">
        <v>1986</v>
      </c>
      <c r="F1394" s="47">
        <v>8</v>
      </c>
      <c r="G1394" s="47">
        <v>22</v>
      </c>
      <c r="H1394" s="47">
        <v>13</v>
      </c>
      <c r="I1394" s="47">
        <v>26</v>
      </c>
      <c r="J1394" s="47">
        <v>33</v>
      </c>
      <c r="K1394" s="48">
        <v>0.16200000000000001</v>
      </c>
      <c r="L1394" s="49">
        <v>0.01</v>
      </c>
      <c r="M1394" s="47" t="s">
        <v>7</v>
      </c>
      <c r="N1394" s="48">
        <f t="shared" si="22"/>
        <v>0.92616526672650978</v>
      </c>
      <c r="P1394" s="47"/>
    </row>
    <row r="1395" spans="1:16" x14ac:dyDescent="0.25">
      <c r="A1395" s="148">
        <v>3.6</v>
      </c>
      <c r="B1395" s="46">
        <v>-112.32</v>
      </c>
      <c r="C1395" s="46">
        <v>41.82</v>
      </c>
      <c r="D1395" s="47">
        <v>2</v>
      </c>
      <c r="E1395" s="47">
        <v>1986</v>
      </c>
      <c r="F1395" s="47">
        <v>10</v>
      </c>
      <c r="G1395" s="47">
        <v>29</v>
      </c>
      <c r="H1395" s="47">
        <v>22</v>
      </c>
      <c r="I1395" s="47">
        <v>13</v>
      </c>
      <c r="J1395" s="47">
        <v>14.6</v>
      </c>
      <c r="K1395" s="48">
        <v>0.153</v>
      </c>
      <c r="L1395" s="49">
        <v>0.01</v>
      </c>
      <c r="M1395" s="47" t="s">
        <v>7</v>
      </c>
      <c r="N1395" s="48">
        <f t="shared" si="22"/>
        <v>0.93387114258365855</v>
      </c>
      <c r="P1395" s="47"/>
    </row>
    <row r="1396" spans="1:16" x14ac:dyDescent="0.25">
      <c r="A1396" s="148">
        <v>3.8</v>
      </c>
      <c r="B1396" s="46">
        <v>-110.29900000000001</v>
      </c>
      <c r="C1396" s="46">
        <v>37.433999999999997</v>
      </c>
      <c r="D1396" s="47">
        <v>0</v>
      </c>
      <c r="E1396" s="47">
        <v>1986</v>
      </c>
      <c r="F1396" s="47">
        <v>11</v>
      </c>
      <c r="G1396" s="47">
        <v>7</v>
      </c>
      <c r="H1396" s="47">
        <v>1</v>
      </c>
      <c r="I1396" s="47">
        <v>31</v>
      </c>
      <c r="J1396" s="47">
        <v>52.8</v>
      </c>
      <c r="K1396" s="48">
        <v>0.22500000000000001</v>
      </c>
      <c r="L1396" s="49">
        <v>0.01</v>
      </c>
      <c r="M1396" s="47" t="s">
        <v>4</v>
      </c>
      <c r="N1396" s="48">
        <f t="shared" si="22"/>
        <v>0.86246540911615621</v>
      </c>
      <c r="P1396" s="47"/>
    </row>
    <row r="1397" spans="1:16" x14ac:dyDescent="0.25">
      <c r="A1397" s="148">
        <v>3.75</v>
      </c>
      <c r="B1397" s="46">
        <v>-112.32899999999999</v>
      </c>
      <c r="C1397" s="46">
        <v>41.823999999999998</v>
      </c>
      <c r="D1397" s="47">
        <v>2</v>
      </c>
      <c r="E1397" s="47">
        <v>1987</v>
      </c>
      <c r="F1397" s="47">
        <v>2</v>
      </c>
      <c r="G1397" s="47">
        <v>25</v>
      </c>
      <c r="H1397" s="47">
        <v>12</v>
      </c>
      <c r="I1397" s="47">
        <v>30</v>
      </c>
      <c r="J1397" s="47">
        <v>33.5</v>
      </c>
      <c r="K1397" s="48">
        <v>0.14599999999999999</v>
      </c>
      <c r="L1397" s="49">
        <v>0.01</v>
      </c>
      <c r="M1397" s="47" t="s">
        <v>7</v>
      </c>
      <c r="N1397" s="48">
        <f t="shared" si="22"/>
        <v>0.93960128166657531</v>
      </c>
      <c r="P1397" s="47"/>
    </row>
    <row r="1398" spans="1:16" x14ac:dyDescent="0.25">
      <c r="A1398" s="148">
        <v>3.9</v>
      </c>
      <c r="B1398" s="46">
        <v>-110.682</v>
      </c>
      <c r="C1398" s="46">
        <v>40.454999999999998</v>
      </c>
      <c r="D1398" s="47">
        <v>7</v>
      </c>
      <c r="E1398" s="47">
        <v>1987</v>
      </c>
      <c r="F1398" s="47">
        <v>3</v>
      </c>
      <c r="G1398" s="47">
        <v>5</v>
      </c>
      <c r="H1398" s="47">
        <v>3</v>
      </c>
      <c r="I1398" s="47">
        <v>2</v>
      </c>
      <c r="J1398" s="47">
        <v>51.6</v>
      </c>
      <c r="K1398" s="48">
        <v>0.14000000000000001</v>
      </c>
      <c r="L1398" s="49">
        <v>0.01</v>
      </c>
      <c r="M1398" s="47" t="s">
        <v>7</v>
      </c>
      <c r="N1398" s="48">
        <f t="shared" si="22"/>
        <v>0.94432550454504927</v>
      </c>
      <c r="P1398" s="47"/>
    </row>
    <row r="1399" spans="1:16" x14ac:dyDescent="0.25">
      <c r="A1399" s="148">
        <v>3.58</v>
      </c>
      <c r="B1399" s="46">
        <v>-112.328</v>
      </c>
      <c r="C1399" s="46">
        <v>41.822000000000003</v>
      </c>
      <c r="D1399" s="47">
        <v>3</v>
      </c>
      <c r="E1399" s="47">
        <v>1987</v>
      </c>
      <c r="F1399" s="47">
        <v>4</v>
      </c>
      <c r="G1399" s="47">
        <v>1</v>
      </c>
      <c r="H1399" s="47">
        <v>16</v>
      </c>
      <c r="I1399" s="47">
        <v>40</v>
      </c>
      <c r="J1399" s="47">
        <v>41.2</v>
      </c>
      <c r="K1399" s="48">
        <v>0.128</v>
      </c>
      <c r="L1399" s="49">
        <v>0.01</v>
      </c>
      <c r="M1399" s="47" t="s">
        <v>7</v>
      </c>
      <c r="N1399" s="48">
        <f t="shared" si="22"/>
        <v>0.95324335884288514</v>
      </c>
      <c r="P1399" s="47"/>
    </row>
    <row r="1400" spans="1:16" x14ac:dyDescent="0.25">
      <c r="A1400" s="148">
        <v>3.59</v>
      </c>
      <c r="B1400" s="46">
        <v>-111.43</v>
      </c>
      <c r="C1400" s="46">
        <v>39.665999999999997</v>
      </c>
      <c r="D1400" s="47">
        <v>0</v>
      </c>
      <c r="E1400" s="47">
        <v>1987</v>
      </c>
      <c r="F1400" s="47">
        <v>10</v>
      </c>
      <c r="G1400" s="47">
        <v>19</v>
      </c>
      <c r="H1400" s="47">
        <v>7</v>
      </c>
      <c r="I1400" s="47">
        <v>17</v>
      </c>
      <c r="J1400" s="47">
        <v>9.8000000000000007</v>
      </c>
      <c r="K1400" s="48">
        <v>0.128</v>
      </c>
      <c r="L1400" s="49">
        <v>0.01</v>
      </c>
      <c r="M1400" s="47" t="s">
        <v>7</v>
      </c>
      <c r="N1400" s="48">
        <f t="shared" si="22"/>
        <v>0.95324335884288514</v>
      </c>
      <c r="P1400" s="47"/>
    </row>
    <row r="1401" spans="1:16" x14ac:dyDescent="0.25">
      <c r="A1401" s="148">
        <v>3.58</v>
      </c>
      <c r="B1401" s="46">
        <v>-112.952</v>
      </c>
      <c r="C1401" s="46">
        <v>36.896000000000001</v>
      </c>
      <c r="D1401" s="47">
        <v>1</v>
      </c>
      <c r="E1401" s="47">
        <v>1988</v>
      </c>
      <c r="F1401" s="47">
        <v>12</v>
      </c>
      <c r="G1401" s="47">
        <v>29</v>
      </c>
      <c r="H1401" s="47">
        <v>18</v>
      </c>
      <c r="I1401" s="47">
        <v>18</v>
      </c>
      <c r="J1401" s="47">
        <v>57.4</v>
      </c>
      <c r="K1401" s="48">
        <v>0.22500000000000001</v>
      </c>
      <c r="L1401" s="49">
        <v>0.01</v>
      </c>
      <c r="M1401" s="47" t="s">
        <v>4</v>
      </c>
      <c r="N1401" s="48">
        <f t="shared" si="22"/>
        <v>0.86246540911615621</v>
      </c>
      <c r="P1401" s="47"/>
    </row>
    <row r="1402" spans="1:16" x14ac:dyDescent="0.25">
      <c r="A1402" s="148">
        <v>3.73</v>
      </c>
      <c r="B1402" s="46">
        <v>-113.82</v>
      </c>
      <c r="C1402" s="46">
        <v>37.156999999999996</v>
      </c>
      <c r="D1402" s="47">
        <v>1</v>
      </c>
      <c r="E1402" s="47">
        <v>1989</v>
      </c>
      <c r="F1402" s="47">
        <v>5</v>
      </c>
      <c r="G1402" s="47">
        <v>1</v>
      </c>
      <c r="H1402" s="47">
        <v>18</v>
      </c>
      <c r="I1402" s="47">
        <v>35</v>
      </c>
      <c r="J1402" s="47">
        <v>5.8</v>
      </c>
      <c r="K1402" s="48">
        <v>0.16200000000000001</v>
      </c>
      <c r="L1402" s="49">
        <v>0.01</v>
      </c>
      <c r="M1402" s="47" t="s">
        <v>7</v>
      </c>
      <c r="N1402" s="48">
        <f t="shared" si="22"/>
        <v>0.92616526672650978</v>
      </c>
      <c r="P1402" s="47"/>
    </row>
    <row r="1403" spans="1:16" x14ac:dyDescent="0.25">
      <c r="A1403" s="148">
        <v>4.12</v>
      </c>
      <c r="B1403" s="46">
        <v>-112.384</v>
      </c>
      <c r="C1403" s="46">
        <v>41.707000000000001</v>
      </c>
      <c r="D1403" s="47">
        <v>5</v>
      </c>
      <c r="E1403" s="47">
        <v>1989</v>
      </c>
      <c r="F1403" s="47">
        <v>7</v>
      </c>
      <c r="G1403" s="47">
        <v>5</v>
      </c>
      <c r="H1403" s="47">
        <v>22</v>
      </c>
      <c r="I1403" s="47">
        <v>51</v>
      </c>
      <c r="J1403" s="47">
        <v>56.7</v>
      </c>
      <c r="K1403" s="48">
        <v>0.14000000000000001</v>
      </c>
      <c r="L1403" s="49">
        <v>0.01</v>
      </c>
      <c r="M1403" s="47" t="s">
        <v>7</v>
      </c>
      <c r="N1403" s="48">
        <f t="shared" si="22"/>
        <v>0.94432550454504927</v>
      </c>
      <c r="P1403" s="47"/>
    </row>
    <row r="1404" spans="1:16" x14ac:dyDescent="0.25">
      <c r="A1404" s="148">
        <v>3.76</v>
      </c>
      <c r="B1404" s="46">
        <v>-112.595</v>
      </c>
      <c r="C1404" s="46">
        <v>38.19</v>
      </c>
      <c r="D1404" s="47">
        <v>0</v>
      </c>
      <c r="E1404" s="47">
        <v>1990</v>
      </c>
      <c r="F1404" s="47">
        <v>5</v>
      </c>
      <c r="G1404" s="47">
        <v>6</v>
      </c>
      <c r="H1404" s="47">
        <v>13</v>
      </c>
      <c r="I1404" s="47">
        <v>11</v>
      </c>
      <c r="J1404" s="47">
        <v>44.1</v>
      </c>
      <c r="K1404" s="48">
        <v>0.22500000000000001</v>
      </c>
      <c r="L1404" s="49">
        <v>0.01</v>
      </c>
      <c r="M1404" s="47" t="s">
        <v>4</v>
      </c>
      <c r="N1404" s="48">
        <f t="shared" si="22"/>
        <v>0.86246540911615621</v>
      </c>
      <c r="P1404" s="47"/>
    </row>
    <row r="1405" spans="1:16" x14ac:dyDescent="0.25">
      <c r="A1405" s="148">
        <v>3.67</v>
      </c>
      <c r="B1405" s="46">
        <v>-112.39700000000001</v>
      </c>
      <c r="C1405" s="46">
        <v>41.893000000000001</v>
      </c>
      <c r="D1405" s="47">
        <v>5</v>
      </c>
      <c r="E1405" s="47">
        <v>1990</v>
      </c>
      <c r="F1405" s="47">
        <v>6</v>
      </c>
      <c r="G1405" s="47">
        <v>28</v>
      </c>
      <c r="H1405" s="47">
        <v>0</v>
      </c>
      <c r="I1405" s="47">
        <v>5</v>
      </c>
      <c r="J1405" s="47">
        <v>13.6</v>
      </c>
      <c r="K1405" s="48">
        <v>0.14000000000000001</v>
      </c>
      <c r="L1405" s="49">
        <v>0.01</v>
      </c>
      <c r="M1405" s="47" t="s">
        <v>7</v>
      </c>
      <c r="N1405" s="48">
        <f t="shared" si="22"/>
        <v>0.94432550454504927</v>
      </c>
      <c r="P1405" s="47"/>
    </row>
    <row r="1406" spans="1:16" x14ac:dyDescent="0.25">
      <c r="A1406" s="148">
        <v>3.74</v>
      </c>
      <c r="B1406" s="46">
        <v>-111.32599999999999</v>
      </c>
      <c r="C1406" s="46">
        <v>37.600999999999999</v>
      </c>
      <c r="D1406" s="47">
        <v>9</v>
      </c>
      <c r="E1406" s="47">
        <v>1991</v>
      </c>
      <c r="F1406" s="47">
        <v>1</v>
      </c>
      <c r="G1406" s="47">
        <v>26</v>
      </c>
      <c r="H1406" s="47">
        <v>21</v>
      </c>
      <c r="I1406" s="47">
        <v>49</v>
      </c>
      <c r="J1406" s="47">
        <v>36.4</v>
      </c>
      <c r="K1406" s="48">
        <v>0.16200000000000001</v>
      </c>
      <c r="L1406" s="49">
        <v>0.01</v>
      </c>
      <c r="M1406" s="47" t="s">
        <v>7</v>
      </c>
      <c r="N1406" s="48">
        <f t="shared" si="22"/>
        <v>0.92616526672650978</v>
      </c>
      <c r="P1406" s="47"/>
    </row>
    <row r="1407" spans="1:16" x14ac:dyDescent="0.25">
      <c r="A1407" s="148">
        <v>3.58</v>
      </c>
      <c r="B1407" s="46">
        <v>-111.914</v>
      </c>
      <c r="C1407" s="46">
        <v>38.966000000000001</v>
      </c>
      <c r="D1407" s="47">
        <v>1</v>
      </c>
      <c r="E1407" s="47">
        <v>1991</v>
      </c>
      <c r="F1407" s="47">
        <v>2</v>
      </c>
      <c r="G1407" s="47">
        <v>21</v>
      </c>
      <c r="H1407" s="47">
        <v>11</v>
      </c>
      <c r="I1407" s="47">
        <v>23</v>
      </c>
      <c r="J1407" s="47">
        <v>45.9</v>
      </c>
      <c r="K1407" s="48">
        <v>0.22500000000000001</v>
      </c>
      <c r="L1407" s="49">
        <v>0.01</v>
      </c>
      <c r="M1407" s="47" t="s">
        <v>4</v>
      </c>
      <c r="N1407" s="48">
        <f t="shared" si="22"/>
        <v>0.86246540911615621</v>
      </c>
      <c r="P1407" s="47"/>
    </row>
    <row r="1408" spans="1:16" x14ac:dyDescent="0.25">
      <c r="A1408" s="148">
        <v>3.57</v>
      </c>
      <c r="B1408" s="46">
        <v>-114.21599999999999</v>
      </c>
      <c r="C1408" s="46">
        <v>37.457999999999998</v>
      </c>
      <c r="D1408" s="47">
        <v>0</v>
      </c>
      <c r="E1408" s="47">
        <v>1991</v>
      </c>
      <c r="F1408" s="47">
        <v>2</v>
      </c>
      <c r="G1408" s="47">
        <v>25</v>
      </c>
      <c r="H1408" s="47">
        <v>9</v>
      </c>
      <c r="I1408" s="47">
        <v>48</v>
      </c>
      <c r="J1408" s="47">
        <v>42.7</v>
      </c>
      <c r="K1408" s="48">
        <v>0.16200000000000001</v>
      </c>
      <c r="L1408" s="49">
        <v>0.01</v>
      </c>
      <c r="M1408" s="47" t="s">
        <v>7</v>
      </c>
      <c r="N1408" s="48">
        <f t="shared" si="22"/>
        <v>0.92616526672650978</v>
      </c>
      <c r="P1408" s="47"/>
    </row>
    <row r="1409" spans="1:16" x14ac:dyDescent="0.25">
      <c r="A1409" s="148">
        <v>4.1500000000000004</v>
      </c>
      <c r="B1409" s="46">
        <v>-112.767</v>
      </c>
      <c r="C1409" s="46">
        <v>38.069000000000003</v>
      </c>
      <c r="D1409" s="47">
        <v>0</v>
      </c>
      <c r="E1409" s="47">
        <v>1991</v>
      </c>
      <c r="F1409" s="47">
        <v>4</v>
      </c>
      <c r="G1409" s="47">
        <v>20</v>
      </c>
      <c r="H1409" s="47">
        <v>12</v>
      </c>
      <c r="I1409" s="47">
        <v>56</v>
      </c>
      <c r="J1409" s="47">
        <v>51.2</v>
      </c>
      <c r="K1409" s="48">
        <v>0.123</v>
      </c>
      <c r="L1409" s="49">
        <v>0.01</v>
      </c>
      <c r="M1409" s="47" t="s">
        <v>7</v>
      </c>
      <c r="N1409" s="48">
        <f t="shared" si="22"/>
        <v>0.95674623048255403</v>
      </c>
      <c r="P1409" s="47"/>
    </row>
    <row r="1410" spans="1:16" x14ac:dyDescent="0.25">
      <c r="A1410" s="148">
        <v>3.67</v>
      </c>
      <c r="B1410" s="46">
        <v>-112.33799999999999</v>
      </c>
      <c r="C1410" s="46">
        <v>37.57</v>
      </c>
      <c r="D1410" s="47">
        <v>0</v>
      </c>
      <c r="E1410" s="47">
        <v>1991</v>
      </c>
      <c r="F1410" s="47">
        <v>12</v>
      </c>
      <c r="G1410" s="47">
        <v>21</v>
      </c>
      <c r="H1410" s="47">
        <v>20</v>
      </c>
      <c r="I1410" s="47">
        <v>26</v>
      </c>
      <c r="J1410" s="47">
        <v>35.700000000000003</v>
      </c>
      <c r="K1410" s="48">
        <v>0.127</v>
      </c>
      <c r="L1410" s="49">
        <v>0.01</v>
      </c>
      <c r="M1410" s="47" t="s">
        <v>7</v>
      </c>
      <c r="N1410" s="48">
        <f t="shared" ref="N1410:N1473" si="23">EXP(-($D$1531^2*K1410^2)/2)</f>
        <v>0.95395405799019661</v>
      </c>
      <c r="P1410" s="47"/>
    </row>
    <row r="1411" spans="1:16" x14ac:dyDescent="0.25">
      <c r="A1411" s="148">
        <v>4.24</v>
      </c>
      <c r="B1411" s="46">
        <v>-112.051</v>
      </c>
      <c r="C1411" s="46">
        <v>40.468000000000004</v>
      </c>
      <c r="D1411" s="47">
        <v>10</v>
      </c>
      <c r="E1411" s="47">
        <v>1992</v>
      </c>
      <c r="F1411" s="47">
        <v>3</v>
      </c>
      <c r="G1411" s="47">
        <v>16</v>
      </c>
      <c r="H1411" s="47">
        <v>14</v>
      </c>
      <c r="I1411" s="47">
        <v>42</v>
      </c>
      <c r="J1411" s="47">
        <v>49.7</v>
      </c>
      <c r="K1411" s="48">
        <v>0.114</v>
      </c>
      <c r="L1411" s="49">
        <v>0.01</v>
      </c>
      <c r="M1411" s="47" t="s">
        <v>7</v>
      </c>
      <c r="N1411" s="48">
        <f t="shared" si="23"/>
        <v>0.96272927186735513</v>
      </c>
      <c r="P1411" s="47"/>
    </row>
    <row r="1412" spans="1:16" x14ac:dyDescent="0.25">
      <c r="A1412" s="148">
        <v>3.71</v>
      </c>
      <c r="B1412" s="46">
        <v>-113.196</v>
      </c>
      <c r="C1412" s="46">
        <v>37.728000000000002</v>
      </c>
      <c r="D1412" s="47">
        <v>1</v>
      </c>
      <c r="E1412" s="47">
        <v>1992</v>
      </c>
      <c r="F1412" s="47">
        <v>6</v>
      </c>
      <c r="G1412" s="47">
        <v>29</v>
      </c>
      <c r="H1412" s="47">
        <v>1</v>
      </c>
      <c r="I1412" s="47">
        <v>12</v>
      </c>
      <c r="J1412" s="47">
        <v>56.5</v>
      </c>
      <c r="K1412" s="48">
        <v>0.16200000000000001</v>
      </c>
      <c r="L1412" s="49">
        <v>0.01</v>
      </c>
      <c r="M1412" s="47" t="s">
        <v>7</v>
      </c>
      <c r="N1412" s="48">
        <f t="shared" si="23"/>
        <v>0.92616526672650978</v>
      </c>
      <c r="P1412" s="47"/>
    </row>
    <row r="1413" spans="1:16" x14ac:dyDescent="0.25">
      <c r="A1413" s="148">
        <v>3.58</v>
      </c>
      <c r="B1413" s="46">
        <v>-112.119</v>
      </c>
      <c r="C1413" s="46">
        <v>37.052999999999997</v>
      </c>
      <c r="D1413" s="47">
        <v>0</v>
      </c>
      <c r="E1413" s="47">
        <v>1993</v>
      </c>
      <c r="F1413" s="47">
        <v>5</v>
      </c>
      <c r="G1413" s="47">
        <v>27</v>
      </c>
      <c r="H1413" s="47">
        <v>6</v>
      </c>
      <c r="I1413" s="47">
        <v>21</v>
      </c>
      <c r="J1413" s="47">
        <v>54.2</v>
      </c>
      <c r="K1413" s="48">
        <v>0.16200000000000001</v>
      </c>
      <c r="L1413" s="49">
        <v>0.01</v>
      </c>
      <c r="M1413" s="47" t="s">
        <v>7</v>
      </c>
      <c r="N1413" s="48">
        <f t="shared" si="23"/>
        <v>0.92616526672650978</v>
      </c>
      <c r="P1413" s="47"/>
    </row>
    <row r="1414" spans="1:16" x14ac:dyDescent="0.25">
      <c r="A1414" s="148">
        <v>3.65</v>
      </c>
      <c r="B1414" s="46">
        <v>-110.35599999999999</v>
      </c>
      <c r="C1414" s="46">
        <v>36.965000000000003</v>
      </c>
      <c r="D1414" s="47">
        <v>0</v>
      </c>
      <c r="E1414" s="47">
        <v>1993</v>
      </c>
      <c r="F1414" s="47">
        <v>6</v>
      </c>
      <c r="G1414" s="47">
        <v>3</v>
      </c>
      <c r="H1414" s="47">
        <v>16</v>
      </c>
      <c r="I1414" s="47">
        <v>17</v>
      </c>
      <c r="J1414" s="47">
        <v>28.4</v>
      </c>
      <c r="K1414" s="48">
        <v>0.22500000000000001</v>
      </c>
      <c r="L1414" s="49">
        <v>0.01</v>
      </c>
      <c r="M1414" s="47" t="s">
        <v>4</v>
      </c>
      <c r="N1414" s="48">
        <f t="shared" si="23"/>
        <v>0.86246540911615621</v>
      </c>
      <c r="P1414" s="47"/>
    </row>
    <row r="1415" spans="1:16" x14ac:dyDescent="0.25">
      <c r="A1415" s="148">
        <v>3.58</v>
      </c>
      <c r="B1415" s="46">
        <v>-112.285</v>
      </c>
      <c r="C1415" s="46">
        <v>42.134</v>
      </c>
      <c r="D1415" s="47">
        <v>7</v>
      </c>
      <c r="E1415" s="47">
        <v>1993</v>
      </c>
      <c r="F1415" s="47">
        <v>7</v>
      </c>
      <c r="G1415" s="47">
        <v>3</v>
      </c>
      <c r="H1415" s="47">
        <v>0</v>
      </c>
      <c r="I1415" s="47">
        <v>16</v>
      </c>
      <c r="J1415" s="47">
        <v>33.5</v>
      </c>
      <c r="K1415" s="48">
        <v>0.128</v>
      </c>
      <c r="L1415" s="49">
        <v>0.01</v>
      </c>
      <c r="M1415" s="47" t="s">
        <v>7</v>
      </c>
      <c r="N1415" s="48">
        <f t="shared" si="23"/>
        <v>0.95324335884288514</v>
      </c>
      <c r="P1415" s="47"/>
    </row>
    <row r="1416" spans="1:16" x14ac:dyDescent="0.25">
      <c r="A1416" s="148">
        <v>3.56</v>
      </c>
      <c r="B1416" s="46">
        <v>-109.78400000000001</v>
      </c>
      <c r="C1416" s="46">
        <v>38.311999999999998</v>
      </c>
      <c r="D1416" s="47">
        <v>1</v>
      </c>
      <c r="E1416" s="47">
        <v>1993</v>
      </c>
      <c r="F1416" s="47">
        <v>10</v>
      </c>
      <c r="G1416" s="47">
        <v>14</v>
      </c>
      <c r="H1416" s="47">
        <v>18</v>
      </c>
      <c r="I1416" s="47">
        <v>39</v>
      </c>
      <c r="J1416" s="47">
        <v>40.5</v>
      </c>
      <c r="K1416" s="48">
        <v>0.22500000000000001</v>
      </c>
      <c r="L1416" s="49">
        <v>0.01</v>
      </c>
      <c r="M1416" s="47" t="s">
        <v>4</v>
      </c>
      <c r="N1416" s="48">
        <f t="shared" si="23"/>
        <v>0.86246540911615621</v>
      </c>
      <c r="P1416" s="47"/>
    </row>
    <row r="1417" spans="1:16" x14ac:dyDescent="0.25">
      <c r="A1417" s="148">
        <v>4.04</v>
      </c>
      <c r="B1417" s="46">
        <v>-112.298</v>
      </c>
      <c r="C1417" s="46">
        <v>38.076000000000001</v>
      </c>
      <c r="D1417" s="47">
        <v>1</v>
      </c>
      <c r="E1417" s="47">
        <v>1994</v>
      </c>
      <c r="F1417" s="47">
        <v>9</v>
      </c>
      <c r="G1417" s="47">
        <v>6</v>
      </c>
      <c r="H1417" s="47">
        <v>3</v>
      </c>
      <c r="I1417" s="47">
        <v>48</v>
      </c>
      <c r="J1417" s="47">
        <v>37.5</v>
      </c>
      <c r="K1417" s="48">
        <v>0.109</v>
      </c>
      <c r="L1417" s="49">
        <v>0.01</v>
      </c>
      <c r="M1417" s="47" t="s">
        <v>7</v>
      </c>
      <c r="N1417" s="48">
        <f t="shared" si="23"/>
        <v>0.96587171083057022</v>
      </c>
      <c r="P1417" s="47"/>
    </row>
    <row r="1418" spans="1:16" x14ac:dyDescent="0.25">
      <c r="A1418" s="148">
        <v>3.62</v>
      </c>
      <c r="B1418" s="46">
        <v>-111.517</v>
      </c>
      <c r="C1418" s="46">
        <v>39.463000000000001</v>
      </c>
      <c r="D1418" s="47">
        <v>7</v>
      </c>
      <c r="E1418" s="47">
        <v>1994</v>
      </c>
      <c r="F1418" s="47">
        <v>9</v>
      </c>
      <c r="G1418" s="47">
        <v>10</v>
      </c>
      <c r="H1418" s="47">
        <v>6</v>
      </c>
      <c r="I1418" s="47">
        <v>33</v>
      </c>
      <c r="J1418" s="47">
        <v>42.4</v>
      </c>
      <c r="K1418" s="48">
        <v>0.16200000000000001</v>
      </c>
      <c r="L1418" s="49">
        <v>0.01</v>
      </c>
      <c r="M1418" s="47" t="s">
        <v>7</v>
      </c>
      <c r="N1418" s="48">
        <f t="shared" si="23"/>
        <v>0.92616526672650978</v>
      </c>
      <c r="P1418" s="47"/>
    </row>
    <row r="1419" spans="1:16" x14ac:dyDescent="0.25">
      <c r="A1419" s="148">
        <v>3.75</v>
      </c>
      <c r="B1419" s="46">
        <v>-111.114</v>
      </c>
      <c r="C1419" s="46">
        <v>42.487000000000002</v>
      </c>
      <c r="D1419" s="47">
        <v>0</v>
      </c>
      <c r="E1419" s="47">
        <v>1995</v>
      </c>
      <c r="F1419" s="47">
        <v>3</v>
      </c>
      <c r="G1419" s="47">
        <v>1</v>
      </c>
      <c r="H1419" s="47">
        <v>6</v>
      </c>
      <c r="I1419" s="47">
        <v>20</v>
      </c>
      <c r="J1419" s="47">
        <v>21.4</v>
      </c>
      <c r="K1419" s="48">
        <v>0.109</v>
      </c>
      <c r="L1419" s="49">
        <v>0.01</v>
      </c>
      <c r="M1419" s="47" t="s">
        <v>7</v>
      </c>
      <c r="N1419" s="48">
        <f t="shared" si="23"/>
        <v>0.96587171083057022</v>
      </c>
      <c r="P1419" s="47"/>
    </row>
    <row r="1420" spans="1:16" x14ac:dyDescent="0.25">
      <c r="A1420" s="148">
        <v>3.67</v>
      </c>
      <c r="B1420" s="46">
        <v>-112.425</v>
      </c>
      <c r="C1420" s="46">
        <v>38.067</v>
      </c>
      <c r="D1420" s="47">
        <v>1</v>
      </c>
      <c r="E1420" s="47">
        <v>1995</v>
      </c>
      <c r="F1420" s="47">
        <v>4</v>
      </c>
      <c r="G1420" s="47">
        <v>27</v>
      </c>
      <c r="H1420" s="47">
        <v>19</v>
      </c>
      <c r="I1420" s="47">
        <v>55</v>
      </c>
      <c r="J1420" s="47">
        <v>57.8</v>
      </c>
      <c r="K1420" s="48">
        <v>0.16200000000000001</v>
      </c>
      <c r="L1420" s="49">
        <v>0.01</v>
      </c>
      <c r="M1420" s="47" t="s">
        <v>7</v>
      </c>
      <c r="N1420" s="48">
        <f t="shared" si="23"/>
        <v>0.92616526672650978</v>
      </c>
      <c r="P1420" s="47"/>
    </row>
    <row r="1421" spans="1:16" x14ac:dyDescent="0.25">
      <c r="A1421" s="148">
        <v>3.6</v>
      </c>
      <c r="B1421" s="46">
        <v>-113.163</v>
      </c>
      <c r="C1421" s="46">
        <v>37.476999999999997</v>
      </c>
      <c r="D1421" s="47">
        <v>0</v>
      </c>
      <c r="E1421" s="47">
        <v>1995</v>
      </c>
      <c r="F1421" s="47">
        <v>6</v>
      </c>
      <c r="G1421" s="47">
        <v>8</v>
      </c>
      <c r="H1421" s="47">
        <v>8</v>
      </c>
      <c r="I1421" s="47">
        <v>29</v>
      </c>
      <c r="J1421" s="47">
        <v>16.3</v>
      </c>
      <c r="K1421" s="48">
        <v>0.22500000000000001</v>
      </c>
      <c r="L1421" s="49">
        <v>0.01</v>
      </c>
      <c r="M1421" s="47" t="s">
        <v>4</v>
      </c>
      <c r="N1421" s="48">
        <f t="shared" si="23"/>
        <v>0.86246540911615621</v>
      </c>
      <c r="P1421" s="47"/>
    </row>
    <row r="1422" spans="1:16" x14ac:dyDescent="0.25">
      <c r="A1422" s="148">
        <v>3.93</v>
      </c>
      <c r="B1422" s="46">
        <v>-111.224</v>
      </c>
      <c r="C1422" s="46">
        <v>42.406999999999996</v>
      </c>
      <c r="D1422" s="47">
        <v>6</v>
      </c>
      <c r="E1422" s="47">
        <v>1997</v>
      </c>
      <c r="F1422" s="47">
        <v>7</v>
      </c>
      <c r="G1422" s="47">
        <v>17</v>
      </c>
      <c r="H1422" s="47">
        <v>12</v>
      </c>
      <c r="I1422" s="47">
        <v>2</v>
      </c>
      <c r="J1422" s="47">
        <v>51.5</v>
      </c>
      <c r="K1422" s="48">
        <v>0.1</v>
      </c>
      <c r="L1422" s="49">
        <v>0.01</v>
      </c>
      <c r="M1422" s="47" t="s">
        <v>2</v>
      </c>
      <c r="N1422" s="48">
        <f t="shared" si="23"/>
        <v>0.97119625636423101</v>
      </c>
      <c r="P1422" s="47"/>
    </row>
    <row r="1423" spans="1:16" x14ac:dyDescent="0.25">
      <c r="A1423" s="148">
        <v>3.55</v>
      </c>
      <c r="B1423" s="46">
        <v>-112.51600000000001</v>
      </c>
      <c r="C1423" s="46">
        <v>37.984000000000002</v>
      </c>
      <c r="D1423" s="47">
        <v>4</v>
      </c>
      <c r="E1423" s="47">
        <v>1997</v>
      </c>
      <c r="F1423" s="47">
        <v>8</v>
      </c>
      <c r="G1423" s="47">
        <v>13</v>
      </c>
      <c r="H1423" s="47">
        <v>14</v>
      </c>
      <c r="I1423" s="47">
        <v>24</v>
      </c>
      <c r="J1423" s="47">
        <v>1.5</v>
      </c>
      <c r="K1423" s="48">
        <v>0.1</v>
      </c>
      <c r="L1423" s="49">
        <v>0.01</v>
      </c>
      <c r="M1423" s="47" t="s">
        <v>2</v>
      </c>
      <c r="N1423" s="48">
        <f t="shared" si="23"/>
        <v>0.97119625636423101</v>
      </c>
      <c r="P1423" s="47"/>
    </row>
    <row r="1424" spans="1:16" x14ac:dyDescent="0.25">
      <c r="A1424" s="148">
        <v>3.57</v>
      </c>
      <c r="B1424" s="46">
        <v>-112.318</v>
      </c>
      <c r="C1424" s="46">
        <v>41.473999999999997</v>
      </c>
      <c r="D1424" s="47">
        <v>7</v>
      </c>
      <c r="E1424" s="47">
        <v>1997</v>
      </c>
      <c r="F1424" s="47">
        <v>10</v>
      </c>
      <c r="G1424" s="47">
        <v>3</v>
      </c>
      <c r="H1424" s="47">
        <v>14</v>
      </c>
      <c r="I1424" s="47">
        <v>52</v>
      </c>
      <c r="J1424" s="47">
        <v>18.8</v>
      </c>
      <c r="K1424" s="48">
        <v>0.105</v>
      </c>
      <c r="L1424" s="49">
        <v>0.01</v>
      </c>
      <c r="M1424" s="47" t="s">
        <v>7</v>
      </c>
      <c r="N1424" s="48">
        <f t="shared" si="23"/>
        <v>0.96829116034628149</v>
      </c>
      <c r="P1424" s="47"/>
    </row>
    <row r="1425" spans="1:16" x14ac:dyDescent="0.25">
      <c r="A1425" s="148">
        <v>3.78</v>
      </c>
      <c r="B1425" s="46">
        <v>-112</v>
      </c>
      <c r="C1425" s="46">
        <v>38.414999999999999</v>
      </c>
      <c r="D1425" s="47">
        <v>6</v>
      </c>
      <c r="E1425" s="47">
        <v>1998</v>
      </c>
      <c r="F1425" s="47">
        <v>4</v>
      </c>
      <c r="G1425" s="47">
        <v>10</v>
      </c>
      <c r="H1425" s="47">
        <v>20</v>
      </c>
      <c r="I1425" s="47">
        <v>7</v>
      </c>
      <c r="J1425" s="47">
        <v>16.3</v>
      </c>
      <c r="K1425" s="48">
        <v>0.05</v>
      </c>
      <c r="L1425" s="49">
        <v>0.01</v>
      </c>
      <c r="M1425" s="47" t="s">
        <v>2</v>
      </c>
      <c r="N1425" s="48">
        <f t="shared" si="23"/>
        <v>0.99271995054494411</v>
      </c>
      <c r="P1425" s="47"/>
    </row>
    <row r="1426" spans="1:16" x14ac:dyDescent="0.25">
      <c r="A1426" s="148">
        <v>3.56</v>
      </c>
      <c r="B1426" s="46">
        <v>-112.33199999999999</v>
      </c>
      <c r="C1426" s="46">
        <v>41.85</v>
      </c>
      <c r="D1426" s="47">
        <v>7</v>
      </c>
      <c r="E1426" s="47">
        <v>1998</v>
      </c>
      <c r="F1426" s="47">
        <v>4</v>
      </c>
      <c r="G1426" s="47">
        <v>24</v>
      </c>
      <c r="H1426" s="47">
        <v>5</v>
      </c>
      <c r="I1426" s="47">
        <v>5</v>
      </c>
      <c r="J1426" s="47">
        <v>49.5</v>
      </c>
      <c r="K1426" s="48">
        <v>0.105</v>
      </c>
      <c r="L1426" s="49">
        <v>0.01</v>
      </c>
      <c r="M1426" s="47" t="s">
        <v>7</v>
      </c>
      <c r="N1426" s="48">
        <f t="shared" si="23"/>
        <v>0.96829116034628149</v>
      </c>
      <c r="P1426" s="47"/>
    </row>
    <row r="1427" spans="1:16" x14ac:dyDescent="0.25">
      <c r="A1427" s="148">
        <v>4.07</v>
      </c>
      <c r="B1427" s="46">
        <v>-112.504</v>
      </c>
      <c r="C1427" s="46">
        <v>37.988</v>
      </c>
      <c r="D1427" s="47">
        <v>11</v>
      </c>
      <c r="E1427" s="47">
        <v>1998</v>
      </c>
      <c r="F1427" s="47">
        <v>6</v>
      </c>
      <c r="G1427" s="47">
        <v>18</v>
      </c>
      <c r="H1427" s="47">
        <v>11</v>
      </c>
      <c r="I1427" s="47">
        <v>0</v>
      </c>
      <c r="J1427" s="47">
        <v>39.6</v>
      </c>
      <c r="K1427" s="48">
        <v>0.05</v>
      </c>
      <c r="L1427" s="49">
        <v>0.01</v>
      </c>
      <c r="M1427" s="47" t="s">
        <v>2</v>
      </c>
      <c r="N1427" s="48">
        <f t="shared" si="23"/>
        <v>0.99271995054494411</v>
      </c>
      <c r="P1427" s="47"/>
    </row>
    <row r="1428" spans="1:16" x14ac:dyDescent="0.25">
      <c r="A1428" s="148">
        <v>3.67</v>
      </c>
      <c r="B1428" s="46">
        <v>-113.53</v>
      </c>
      <c r="C1428" s="46">
        <v>37.155999999999999</v>
      </c>
      <c r="D1428" s="47">
        <v>0</v>
      </c>
      <c r="E1428" s="47">
        <v>1998</v>
      </c>
      <c r="F1428" s="47">
        <v>7</v>
      </c>
      <c r="G1428" s="47">
        <v>16</v>
      </c>
      <c r="H1428" s="47">
        <v>13</v>
      </c>
      <c r="I1428" s="47">
        <v>11</v>
      </c>
      <c r="J1428" s="47">
        <v>34.799999999999997</v>
      </c>
      <c r="K1428" s="48">
        <v>0.105</v>
      </c>
      <c r="L1428" s="49">
        <v>0.01</v>
      </c>
      <c r="M1428" s="47" t="s">
        <v>7</v>
      </c>
      <c r="N1428" s="48">
        <f t="shared" si="23"/>
        <v>0.96829116034628149</v>
      </c>
      <c r="P1428" s="47"/>
    </row>
    <row r="1429" spans="1:16" x14ac:dyDescent="0.25">
      <c r="A1429" s="148">
        <v>3.85</v>
      </c>
      <c r="B1429" s="46">
        <v>-111.55200000000001</v>
      </c>
      <c r="C1429" s="46">
        <v>38.768999999999998</v>
      </c>
      <c r="D1429" s="47">
        <v>5</v>
      </c>
      <c r="E1429" s="47">
        <v>1999</v>
      </c>
      <c r="F1429" s="47">
        <v>1</v>
      </c>
      <c r="G1429" s="47">
        <v>8</v>
      </c>
      <c r="H1429" s="47">
        <v>15</v>
      </c>
      <c r="I1429" s="47">
        <v>24</v>
      </c>
      <c r="J1429" s="47">
        <v>15.2</v>
      </c>
      <c r="K1429" s="48">
        <v>0.05</v>
      </c>
      <c r="L1429" s="49">
        <v>0.01</v>
      </c>
      <c r="M1429" s="47" t="s">
        <v>2</v>
      </c>
      <c r="N1429" s="48">
        <f t="shared" si="23"/>
        <v>0.99271995054494411</v>
      </c>
      <c r="P1429" s="47"/>
    </row>
    <row r="1430" spans="1:16" x14ac:dyDescent="0.25">
      <c r="A1430" s="148">
        <v>3.55</v>
      </c>
      <c r="B1430" s="46">
        <v>-111.578</v>
      </c>
      <c r="C1430" s="46">
        <v>40.648000000000003</v>
      </c>
      <c r="D1430" s="47">
        <v>12</v>
      </c>
      <c r="E1430" s="47">
        <v>1999</v>
      </c>
      <c r="F1430" s="47">
        <v>6</v>
      </c>
      <c r="G1430" s="47">
        <v>30</v>
      </c>
      <c r="H1430" s="47">
        <v>15</v>
      </c>
      <c r="I1430" s="47">
        <v>27</v>
      </c>
      <c r="J1430" s="47">
        <v>32.5</v>
      </c>
      <c r="K1430" s="48">
        <v>0.05</v>
      </c>
      <c r="L1430" s="49">
        <v>0.01</v>
      </c>
      <c r="M1430" s="47" t="s">
        <v>2</v>
      </c>
      <c r="N1430" s="48">
        <f t="shared" si="23"/>
        <v>0.99271995054494411</v>
      </c>
      <c r="P1430" s="47"/>
    </row>
    <row r="1431" spans="1:16" x14ac:dyDescent="0.25">
      <c r="A1431" s="148">
        <v>4.03</v>
      </c>
      <c r="B1431" s="46">
        <v>-112.01900000000001</v>
      </c>
      <c r="C1431" s="46">
        <v>38.765999999999998</v>
      </c>
      <c r="D1431" s="47">
        <v>5</v>
      </c>
      <c r="E1431" s="47">
        <v>1999</v>
      </c>
      <c r="F1431" s="47">
        <v>10</v>
      </c>
      <c r="G1431" s="47">
        <v>11</v>
      </c>
      <c r="H1431" s="47">
        <v>22</v>
      </c>
      <c r="I1431" s="47">
        <v>43</v>
      </c>
      <c r="J1431" s="47">
        <v>14.8</v>
      </c>
      <c r="K1431" s="48">
        <v>0.05</v>
      </c>
      <c r="L1431" s="49">
        <v>0.01</v>
      </c>
      <c r="M1431" s="47" t="s">
        <v>2</v>
      </c>
      <c r="N1431" s="48">
        <f t="shared" si="23"/>
        <v>0.99271995054494411</v>
      </c>
      <c r="P1431" s="47"/>
    </row>
    <row r="1432" spans="1:16" x14ac:dyDescent="0.25">
      <c r="A1432" s="148">
        <v>4.1500000000000004</v>
      </c>
      <c r="B1432" s="46">
        <v>-112.741</v>
      </c>
      <c r="C1432" s="46">
        <v>38.088000000000001</v>
      </c>
      <c r="D1432" s="47">
        <v>3</v>
      </c>
      <c r="E1432" s="47">
        <v>1999</v>
      </c>
      <c r="F1432" s="47">
        <v>10</v>
      </c>
      <c r="G1432" s="47">
        <v>22</v>
      </c>
      <c r="H1432" s="47">
        <v>17</v>
      </c>
      <c r="I1432" s="47">
        <v>51</v>
      </c>
      <c r="J1432" s="47">
        <v>15.7</v>
      </c>
      <c r="K1432" s="48">
        <v>0.05</v>
      </c>
      <c r="L1432" s="49">
        <v>0.01</v>
      </c>
      <c r="M1432" s="47" t="s">
        <v>2</v>
      </c>
      <c r="N1432" s="48">
        <f t="shared" si="23"/>
        <v>0.99271995054494411</v>
      </c>
      <c r="P1432" s="47"/>
    </row>
    <row r="1433" spans="1:16" x14ac:dyDescent="0.25">
      <c r="A1433" s="148">
        <v>3.86</v>
      </c>
      <c r="B1433" s="46">
        <v>-111.55</v>
      </c>
      <c r="C1433" s="46">
        <v>38.758000000000003</v>
      </c>
      <c r="D1433" s="47">
        <v>4</v>
      </c>
      <c r="E1433" s="47">
        <v>1999</v>
      </c>
      <c r="F1433" s="47">
        <v>12</v>
      </c>
      <c r="G1433" s="47">
        <v>22</v>
      </c>
      <c r="H1433" s="47">
        <v>8</v>
      </c>
      <c r="I1433" s="47">
        <v>3</v>
      </c>
      <c r="J1433" s="47">
        <v>31.6</v>
      </c>
      <c r="K1433" s="48">
        <v>0.05</v>
      </c>
      <c r="L1433" s="49">
        <v>0.01</v>
      </c>
      <c r="M1433" s="47" t="s">
        <v>2</v>
      </c>
      <c r="N1433" s="48">
        <f t="shared" si="23"/>
        <v>0.99271995054494411</v>
      </c>
      <c r="P1433" s="47"/>
    </row>
    <row r="1434" spans="1:16" x14ac:dyDescent="0.25">
      <c r="A1434" s="148">
        <v>3.66</v>
      </c>
      <c r="B1434" s="46">
        <v>-112.6</v>
      </c>
      <c r="C1434" s="46">
        <v>42.000999999999998</v>
      </c>
      <c r="D1434" s="47">
        <v>6</v>
      </c>
      <c r="E1434" s="47">
        <v>2000</v>
      </c>
      <c r="F1434" s="47">
        <v>8</v>
      </c>
      <c r="G1434" s="47">
        <v>30</v>
      </c>
      <c r="H1434" s="47">
        <v>8</v>
      </c>
      <c r="I1434" s="47">
        <v>21</v>
      </c>
      <c r="J1434" s="47">
        <v>57.9</v>
      </c>
      <c r="K1434" s="48">
        <v>0.05</v>
      </c>
      <c r="L1434" s="49">
        <v>0.01</v>
      </c>
      <c r="M1434" s="47" t="s">
        <v>2</v>
      </c>
      <c r="N1434" s="48">
        <f t="shared" si="23"/>
        <v>0.99271995054494411</v>
      </c>
      <c r="P1434" s="47"/>
    </row>
    <row r="1435" spans="1:16" x14ac:dyDescent="0.25">
      <c r="A1435" s="148">
        <v>3.64</v>
      </c>
      <c r="B1435" s="46">
        <v>-111.38</v>
      </c>
      <c r="C1435" s="46">
        <v>42.351999999999997</v>
      </c>
      <c r="D1435" s="47">
        <v>2</v>
      </c>
      <c r="E1435" s="47">
        <v>2000</v>
      </c>
      <c r="F1435" s="47">
        <v>10</v>
      </c>
      <c r="G1435" s="47">
        <v>27</v>
      </c>
      <c r="H1435" s="47">
        <v>13</v>
      </c>
      <c r="I1435" s="47">
        <v>17</v>
      </c>
      <c r="J1435" s="47">
        <v>56.1</v>
      </c>
      <c r="K1435" s="48">
        <v>0.11799999999999999</v>
      </c>
      <c r="L1435" s="49">
        <v>0.01</v>
      </c>
      <c r="M1435" s="47" t="s">
        <v>7</v>
      </c>
      <c r="N1435" s="48">
        <f t="shared" si="23"/>
        <v>0.96012165782702619</v>
      </c>
      <c r="P1435" s="47"/>
    </row>
    <row r="1436" spans="1:16" x14ac:dyDescent="0.25">
      <c r="A1436" s="148">
        <v>4.18</v>
      </c>
      <c r="B1436" s="46">
        <v>-112.556</v>
      </c>
      <c r="C1436" s="46">
        <v>38.728000000000002</v>
      </c>
      <c r="D1436" s="47">
        <v>9</v>
      </c>
      <c r="E1436" s="47">
        <v>2001</v>
      </c>
      <c r="F1436" s="47">
        <v>2</v>
      </c>
      <c r="G1436" s="47">
        <v>23</v>
      </c>
      <c r="H1436" s="47">
        <v>21</v>
      </c>
      <c r="I1436" s="47">
        <v>43</v>
      </c>
      <c r="J1436" s="47">
        <v>50.3</v>
      </c>
      <c r="K1436" s="48">
        <v>0.05</v>
      </c>
      <c r="L1436" s="49">
        <v>0.01</v>
      </c>
      <c r="M1436" s="47" t="s">
        <v>2</v>
      </c>
      <c r="N1436" s="48">
        <f t="shared" si="23"/>
        <v>0.99271995054494411</v>
      </c>
      <c r="P1436" s="47"/>
    </row>
    <row r="1437" spans="1:16" x14ac:dyDescent="0.25">
      <c r="A1437" s="148">
        <v>3.86</v>
      </c>
      <c r="B1437" s="46">
        <v>-112.471</v>
      </c>
      <c r="C1437" s="46">
        <v>38.552</v>
      </c>
      <c r="D1437" s="47">
        <v>4</v>
      </c>
      <c r="E1437" s="47">
        <v>2001</v>
      </c>
      <c r="F1437" s="47">
        <v>11</v>
      </c>
      <c r="G1437" s="47">
        <v>19</v>
      </c>
      <c r="H1437" s="47">
        <v>21</v>
      </c>
      <c r="I1437" s="47">
        <v>36</v>
      </c>
      <c r="J1437" s="47">
        <v>25.1</v>
      </c>
      <c r="K1437" s="48">
        <v>0.05</v>
      </c>
      <c r="L1437" s="49">
        <v>0.01</v>
      </c>
      <c r="M1437" s="47" t="s">
        <v>2</v>
      </c>
      <c r="N1437" s="48">
        <f t="shared" si="23"/>
        <v>0.99271995054494411</v>
      </c>
      <c r="P1437" s="47"/>
    </row>
    <row r="1438" spans="1:16" x14ac:dyDescent="0.25">
      <c r="A1438" s="148">
        <v>3.75</v>
      </c>
      <c r="B1438" s="46">
        <v>-112.67100000000001</v>
      </c>
      <c r="C1438" s="46">
        <v>38.171999999999997</v>
      </c>
      <c r="D1438" s="47">
        <v>0</v>
      </c>
      <c r="E1438" s="47">
        <v>2002</v>
      </c>
      <c r="F1438" s="47">
        <v>1</v>
      </c>
      <c r="G1438" s="47">
        <v>20</v>
      </c>
      <c r="H1438" s="47">
        <v>17</v>
      </c>
      <c r="I1438" s="47">
        <v>20</v>
      </c>
      <c r="J1438" s="47">
        <v>13.2</v>
      </c>
      <c r="K1438" s="48">
        <v>0.11799999999999999</v>
      </c>
      <c r="L1438" s="49">
        <v>0.01</v>
      </c>
      <c r="M1438" s="47" t="s">
        <v>7</v>
      </c>
      <c r="N1438" s="48">
        <f t="shared" si="23"/>
        <v>0.96012165782702619</v>
      </c>
      <c r="P1438" s="47"/>
    </row>
    <row r="1439" spans="1:16" x14ac:dyDescent="0.25">
      <c r="A1439" s="148">
        <v>3.67</v>
      </c>
      <c r="B1439" s="46">
        <v>-111.38</v>
      </c>
      <c r="C1439" s="46">
        <v>41.744999999999997</v>
      </c>
      <c r="D1439" s="47">
        <v>4</v>
      </c>
      <c r="E1439" s="47">
        <v>2002</v>
      </c>
      <c r="F1439" s="47">
        <v>7</v>
      </c>
      <c r="G1439" s="47">
        <v>28</v>
      </c>
      <c r="H1439" s="47">
        <v>19</v>
      </c>
      <c r="I1439" s="47">
        <v>38</v>
      </c>
      <c r="J1439" s="47">
        <v>40.1</v>
      </c>
      <c r="K1439" s="48">
        <v>0.05</v>
      </c>
      <c r="L1439" s="49">
        <v>0.01</v>
      </c>
      <c r="M1439" s="47" t="s">
        <v>2</v>
      </c>
      <c r="N1439" s="48">
        <f t="shared" si="23"/>
        <v>0.99271995054494411</v>
      </c>
      <c r="P1439" s="47"/>
    </row>
    <row r="1440" spans="1:16" x14ac:dyDescent="0.25">
      <c r="A1440" s="148">
        <v>3.93</v>
      </c>
      <c r="B1440" s="46">
        <v>-111.80200000000001</v>
      </c>
      <c r="C1440" s="46">
        <v>41.274999999999999</v>
      </c>
      <c r="D1440" s="47">
        <v>11</v>
      </c>
      <c r="E1440" s="47">
        <v>2003</v>
      </c>
      <c r="F1440" s="47">
        <v>1</v>
      </c>
      <c r="G1440" s="47">
        <v>3</v>
      </c>
      <c r="H1440" s="47">
        <v>5</v>
      </c>
      <c r="I1440" s="47">
        <v>2</v>
      </c>
      <c r="J1440" s="47">
        <v>12.2</v>
      </c>
      <c r="K1440" s="48">
        <v>0.05</v>
      </c>
      <c r="L1440" s="49">
        <v>0.01</v>
      </c>
      <c r="M1440" s="47" t="s">
        <v>2</v>
      </c>
      <c r="N1440" s="48">
        <f t="shared" si="23"/>
        <v>0.99271995054494411</v>
      </c>
      <c r="P1440" s="47"/>
    </row>
    <row r="1441" spans="1:16" x14ac:dyDescent="0.25">
      <c r="A1441" s="148">
        <v>3.85</v>
      </c>
      <c r="B1441" s="46">
        <v>-111.95699999999999</v>
      </c>
      <c r="C1441" s="46">
        <v>39.649000000000001</v>
      </c>
      <c r="D1441" s="47">
        <v>7</v>
      </c>
      <c r="E1441" s="47">
        <v>2003</v>
      </c>
      <c r="F1441" s="47">
        <v>12</v>
      </c>
      <c r="G1441" s="47">
        <v>27</v>
      </c>
      <c r="H1441" s="47">
        <v>0</v>
      </c>
      <c r="I1441" s="47">
        <v>43</v>
      </c>
      <c r="J1441" s="47">
        <v>23.9</v>
      </c>
      <c r="K1441" s="48">
        <v>0.05</v>
      </c>
      <c r="L1441" s="49">
        <v>0.01</v>
      </c>
      <c r="M1441" s="47" t="s">
        <v>2</v>
      </c>
      <c r="N1441" s="48">
        <f t="shared" si="23"/>
        <v>0.99271995054494411</v>
      </c>
      <c r="P1441" s="47"/>
    </row>
    <row r="1442" spans="1:16" x14ac:dyDescent="0.25">
      <c r="A1442" s="148">
        <v>3.63</v>
      </c>
      <c r="B1442" s="46">
        <v>-112.54600000000001</v>
      </c>
      <c r="C1442" s="46">
        <v>36.911000000000001</v>
      </c>
      <c r="D1442" s="47">
        <v>22</v>
      </c>
      <c r="E1442" s="47">
        <v>2005</v>
      </c>
      <c r="F1442" s="47">
        <v>3</v>
      </c>
      <c r="G1442" s="47">
        <v>15</v>
      </c>
      <c r="H1442" s="47">
        <v>0</v>
      </c>
      <c r="I1442" s="47">
        <v>21</v>
      </c>
      <c r="J1442" s="47">
        <v>7.3</v>
      </c>
      <c r="K1442" s="48">
        <v>0.11799999999999999</v>
      </c>
      <c r="L1442" s="49">
        <v>0.01</v>
      </c>
      <c r="M1442" s="47" t="s">
        <v>7</v>
      </c>
      <c r="N1442" s="48">
        <f t="shared" si="23"/>
        <v>0.96012165782702619</v>
      </c>
      <c r="P1442" s="47"/>
    </row>
    <row r="1443" spans="1:16" x14ac:dyDescent="0.25">
      <c r="A1443" s="148">
        <v>3.74</v>
      </c>
      <c r="B1443" s="46">
        <v>-112.553</v>
      </c>
      <c r="C1443" s="46">
        <v>37.520000000000003</v>
      </c>
      <c r="D1443" s="47">
        <v>4</v>
      </c>
      <c r="E1443" s="47">
        <v>2005</v>
      </c>
      <c r="F1443" s="47">
        <v>6</v>
      </c>
      <c r="G1443" s="47">
        <v>24</v>
      </c>
      <c r="H1443" s="47">
        <v>13</v>
      </c>
      <c r="I1443" s="47">
        <v>1</v>
      </c>
      <c r="J1443" s="47">
        <v>33</v>
      </c>
      <c r="K1443" s="48">
        <v>0.05</v>
      </c>
      <c r="L1443" s="49">
        <v>0.01</v>
      </c>
      <c r="M1443" s="47" t="s">
        <v>2</v>
      </c>
      <c r="N1443" s="48">
        <f t="shared" si="23"/>
        <v>0.99271995054494411</v>
      </c>
      <c r="P1443" s="47"/>
    </row>
    <row r="1444" spans="1:16" x14ac:dyDescent="0.25">
      <c r="A1444" s="148">
        <v>3.58</v>
      </c>
      <c r="B1444" s="46">
        <v>-112.691</v>
      </c>
      <c r="C1444" s="46">
        <v>38.600999999999999</v>
      </c>
      <c r="D1444" s="47">
        <v>1</v>
      </c>
      <c r="E1444" s="47">
        <v>2005</v>
      </c>
      <c r="F1444" s="47">
        <v>7</v>
      </c>
      <c r="G1444" s="47">
        <v>20</v>
      </c>
      <c r="H1444" s="47">
        <v>7</v>
      </c>
      <c r="I1444" s="47">
        <v>6</v>
      </c>
      <c r="J1444" s="47">
        <v>15.4</v>
      </c>
      <c r="K1444" s="48">
        <v>0.11799999999999999</v>
      </c>
      <c r="L1444" s="49">
        <v>0.01</v>
      </c>
      <c r="M1444" s="47" t="s">
        <v>7</v>
      </c>
      <c r="N1444" s="48">
        <f t="shared" si="23"/>
        <v>0.96012165782702619</v>
      </c>
      <c r="P1444" s="47"/>
    </row>
    <row r="1445" spans="1:16" x14ac:dyDescent="0.25">
      <c r="A1445" s="148">
        <v>3.85</v>
      </c>
      <c r="B1445" s="46">
        <v>-112.05200000000001</v>
      </c>
      <c r="C1445" s="46">
        <v>38.771999999999998</v>
      </c>
      <c r="D1445" s="47">
        <v>7</v>
      </c>
      <c r="E1445" s="47">
        <v>2005</v>
      </c>
      <c r="F1445" s="47">
        <v>7</v>
      </c>
      <c r="G1445" s="47">
        <v>29</v>
      </c>
      <c r="H1445" s="47">
        <v>20</v>
      </c>
      <c r="I1445" s="47">
        <v>46</v>
      </c>
      <c r="J1445" s="47">
        <v>21</v>
      </c>
      <c r="K1445" s="48">
        <v>0.11799999999999999</v>
      </c>
      <c r="L1445" s="49">
        <v>0.01</v>
      </c>
      <c r="M1445" s="47" t="s">
        <v>7</v>
      </c>
      <c r="N1445" s="48">
        <f t="shared" si="23"/>
        <v>0.96012165782702619</v>
      </c>
      <c r="P1445" s="47"/>
    </row>
    <row r="1446" spans="1:16" x14ac:dyDescent="0.25">
      <c r="A1446" s="148">
        <v>3.59</v>
      </c>
      <c r="B1446" s="46">
        <v>-110.88</v>
      </c>
      <c r="C1446" s="46">
        <v>39.17</v>
      </c>
      <c r="D1446" s="47">
        <v>14</v>
      </c>
      <c r="E1446" s="47">
        <v>2006</v>
      </c>
      <c r="F1446" s="47">
        <v>1</v>
      </c>
      <c r="G1446" s="47">
        <v>27</v>
      </c>
      <c r="H1446" s="47">
        <v>6</v>
      </c>
      <c r="I1446" s="47">
        <v>47</v>
      </c>
      <c r="J1446" s="47">
        <v>12.3</v>
      </c>
      <c r="K1446" s="48">
        <v>0.05</v>
      </c>
      <c r="L1446" s="49">
        <v>0.01</v>
      </c>
      <c r="M1446" s="47" t="s">
        <v>2</v>
      </c>
      <c r="N1446" s="48">
        <f t="shared" si="23"/>
        <v>0.99271995054494411</v>
      </c>
      <c r="P1446" s="47"/>
    </row>
    <row r="1447" spans="1:16" x14ac:dyDescent="0.25">
      <c r="A1447" s="148">
        <v>4.18</v>
      </c>
      <c r="B1447" s="46">
        <v>-111.502</v>
      </c>
      <c r="C1447" s="46">
        <v>42.432000000000002</v>
      </c>
      <c r="D1447" s="47">
        <v>10</v>
      </c>
      <c r="E1447" s="47">
        <v>2006</v>
      </c>
      <c r="F1447" s="47">
        <v>6</v>
      </c>
      <c r="G1447" s="47">
        <v>30</v>
      </c>
      <c r="H1447" s="47">
        <v>16</v>
      </c>
      <c r="I1447" s="47">
        <v>55</v>
      </c>
      <c r="J1447" s="47">
        <v>1.2</v>
      </c>
      <c r="K1447" s="48">
        <v>0.05</v>
      </c>
      <c r="L1447" s="49">
        <v>0.01</v>
      </c>
      <c r="M1447" s="47" t="s">
        <v>2</v>
      </c>
      <c r="N1447" s="48">
        <f t="shared" si="23"/>
        <v>0.99271995054494411</v>
      </c>
      <c r="P1447" s="47"/>
    </row>
    <row r="1448" spans="1:16" x14ac:dyDescent="0.25">
      <c r="A1448" s="148">
        <v>3.6</v>
      </c>
      <c r="B1448" s="46">
        <v>-111.50700000000001</v>
      </c>
      <c r="C1448" s="46">
        <v>42.412999999999997</v>
      </c>
      <c r="D1448" s="47">
        <v>9</v>
      </c>
      <c r="E1448" s="47">
        <v>2006</v>
      </c>
      <c r="F1448" s="47">
        <v>9</v>
      </c>
      <c r="G1448" s="47">
        <v>2</v>
      </c>
      <c r="H1448" s="47">
        <v>19</v>
      </c>
      <c r="I1448" s="47">
        <v>54</v>
      </c>
      <c r="J1448" s="47">
        <v>60</v>
      </c>
      <c r="K1448" s="48">
        <v>0.05</v>
      </c>
      <c r="L1448" s="49">
        <v>0.01</v>
      </c>
      <c r="M1448" s="47" t="s">
        <v>2</v>
      </c>
      <c r="N1448" s="48">
        <f t="shared" si="23"/>
        <v>0.99271995054494411</v>
      </c>
      <c r="P1448" s="47"/>
    </row>
    <row r="1449" spans="1:16" x14ac:dyDescent="0.25">
      <c r="A1449" s="148">
        <v>3.97</v>
      </c>
      <c r="B1449" s="46">
        <v>-110.688</v>
      </c>
      <c r="C1449" s="46">
        <v>42.448999999999998</v>
      </c>
      <c r="D1449" s="47">
        <v>7</v>
      </c>
      <c r="E1449" s="47">
        <v>2007</v>
      </c>
      <c r="F1449" s="47">
        <v>2</v>
      </c>
      <c r="G1449" s="47">
        <v>25</v>
      </c>
      <c r="H1449" s="47">
        <v>3</v>
      </c>
      <c r="I1449" s="47">
        <v>52</v>
      </c>
      <c r="J1449" s="47">
        <v>20.399999999999999</v>
      </c>
      <c r="K1449" s="48">
        <v>0.05</v>
      </c>
      <c r="L1449" s="49">
        <v>0.01</v>
      </c>
      <c r="M1449" s="47" t="s">
        <v>2</v>
      </c>
      <c r="N1449" s="48">
        <f t="shared" si="23"/>
        <v>0.99271995054494411</v>
      </c>
      <c r="P1449" s="47"/>
    </row>
    <row r="1450" spans="1:16" x14ac:dyDescent="0.25">
      <c r="A1450" s="148">
        <v>3.76</v>
      </c>
      <c r="B1450" s="46">
        <v>-114.01600000000001</v>
      </c>
      <c r="C1450" s="46">
        <v>37.494</v>
      </c>
      <c r="D1450" s="47">
        <v>8</v>
      </c>
      <c r="E1450" s="47">
        <v>2007</v>
      </c>
      <c r="F1450" s="47">
        <v>6</v>
      </c>
      <c r="G1450" s="47">
        <v>11</v>
      </c>
      <c r="H1450" s="47">
        <v>1</v>
      </c>
      <c r="I1450" s="47">
        <v>3</v>
      </c>
      <c r="J1450" s="47">
        <v>46.6</v>
      </c>
      <c r="K1450" s="48">
        <v>0.05</v>
      </c>
      <c r="L1450" s="49">
        <v>0.01</v>
      </c>
      <c r="M1450" s="47" t="s">
        <v>2</v>
      </c>
      <c r="N1450" s="48">
        <f t="shared" si="23"/>
        <v>0.99271995054494411</v>
      </c>
      <c r="P1450" s="47"/>
    </row>
    <row r="1451" spans="1:16" x14ac:dyDescent="0.25">
      <c r="A1451" s="148">
        <v>3.71</v>
      </c>
      <c r="B1451" s="46">
        <v>-113.32299999999999</v>
      </c>
      <c r="C1451" s="46">
        <v>38.07</v>
      </c>
      <c r="D1451" s="47">
        <v>6</v>
      </c>
      <c r="E1451" s="47">
        <v>2007</v>
      </c>
      <c r="F1451" s="47">
        <v>8</v>
      </c>
      <c r="G1451" s="47">
        <v>18</v>
      </c>
      <c r="H1451" s="47">
        <v>13</v>
      </c>
      <c r="I1451" s="47">
        <v>16</v>
      </c>
      <c r="J1451" s="47">
        <v>30.5</v>
      </c>
      <c r="K1451" s="48">
        <v>0.05</v>
      </c>
      <c r="L1451" s="49">
        <v>0.01</v>
      </c>
      <c r="M1451" s="47" t="s">
        <v>2</v>
      </c>
      <c r="N1451" s="48">
        <f t="shared" si="23"/>
        <v>0.99271995054494411</v>
      </c>
      <c r="P1451" s="47"/>
    </row>
    <row r="1452" spans="1:16" x14ac:dyDescent="0.25">
      <c r="A1452" s="148">
        <v>3.83</v>
      </c>
      <c r="B1452" s="46">
        <v>-112.31399999999999</v>
      </c>
      <c r="C1452" s="46">
        <v>41.643999999999998</v>
      </c>
      <c r="D1452" s="47">
        <v>10</v>
      </c>
      <c r="E1452" s="47">
        <v>2007</v>
      </c>
      <c r="F1452" s="47">
        <v>9</v>
      </c>
      <c r="G1452" s="47">
        <v>1</v>
      </c>
      <c r="H1452" s="47">
        <v>18</v>
      </c>
      <c r="I1452" s="47">
        <v>32</v>
      </c>
      <c r="J1452" s="47">
        <v>2.1</v>
      </c>
      <c r="K1452" s="48">
        <v>0.05</v>
      </c>
      <c r="L1452" s="49">
        <v>0.01</v>
      </c>
      <c r="M1452" s="47" t="s">
        <v>2</v>
      </c>
      <c r="N1452" s="48">
        <f t="shared" si="23"/>
        <v>0.99271995054494411</v>
      </c>
      <c r="P1452" s="47"/>
    </row>
    <row r="1453" spans="1:16" x14ac:dyDescent="0.25">
      <c r="A1453" s="148">
        <v>3.82</v>
      </c>
      <c r="B1453" s="46">
        <v>-111.648</v>
      </c>
      <c r="C1453" s="46">
        <v>39.345999999999997</v>
      </c>
      <c r="D1453" s="47">
        <v>11</v>
      </c>
      <c r="E1453" s="47">
        <v>2007</v>
      </c>
      <c r="F1453" s="47">
        <v>11</v>
      </c>
      <c r="G1453" s="47">
        <v>5</v>
      </c>
      <c r="H1453" s="47">
        <v>21</v>
      </c>
      <c r="I1453" s="47">
        <v>48</v>
      </c>
      <c r="J1453" s="47">
        <v>0.6</v>
      </c>
      <c r="K1453" s="48">
        <v>0.05</v>
      </c>
      <c r="L1453" s="49">
        <v>0.01</v>
      </c>
      <c r="M1453" s="47" t="s">
        <v>2</v>
      </c>
      <c r="N1453" s="48">
        <f t="shared" si="23"/>
        <v>0.99271995054494411</v>
      </c>
      <c r="P1453" s="47"/>
    </row>
    <row r="1454" spans="1:16" x14ac:dyDescent="0.25">
      <c r="A1454" s="148">
        <v>3.55</v>
      </c>
      <c r="B1454" s="46">
        <v>-114.111</v>
      </c>
      <c r="C1454" s="46">
        <v>37.360999999999997</v>
      </c>
      <c r="D1454" s="47">
        <v>0</v>
      </c>
      <c r="E1454" s="47">
        <v>2007</v>
      </c>
      <c r="F1454" s="47">
        <v>12</v>
      </c>
      <c r="G1454" s="47">
        <v>13</v>
      </c>
      <c r="H1454" s="47">
        <v>7</v>
      </c>
      <c r="I1454" s="47">
        <v>54</v>
      </c>
      <c r="J1454" s="47">
        <v>45.3</v>
      </c>
      <c r="K1454" s="48">
        <v>0.11799999999999999</v>
      </c>
      <c r="L1454" s="49">
        <v>0.01</v>
      </c>
      <c r="M1454" s="47" t="s">
        <v>7</v>
      </c>
      <c r="N1454" s="48">
        <f t="shared" si="23"/>
        <v>0.96012165782702619</v>
      </c>
      <c r="P1454" s="47"/>
    </row>
    <row r="1455" spans="1:16" x14ac:dyDescent="0.25">
      <c r="A1455" s="148">
        <v>3.81</v>
      </c>
      <c r="B1455" s="46">
        <v>-112.20699999999999</v>
      </c>
      <c r="C1455" s="46">
        <v>38.195999999999998</v>
      </c>
      <c r="D1455" s="47">
        <v>0</v>
      </c>
      <c r="E1455" s="47">
        <v>2008</v>
      </c>
      <c r="F1455" s="47">
        <v>2</v>
      </c>
      <c r="G1455" s="47">
        <v>1</v>
      </c>
      <c r="H1455" s="47">
        <v>6</v>
      </c>
      <c r="I1455" s="47">
        <v>52</v>
      </c>
      <c r="J1455" s="47">
        <v>28.5</v>
      </c>
      <c r="K1455" s="48">
        <v>0.11799999999999999</v>
      </c>
      <c r="L1455" s="49">
        <v>0.01</v>
      </c>
      <c r="M1455" s="47" t="s">
        <v>7</v>
      </c>
      <c r="N1455" s="48">
        <f t="shared" si="23"/>
        <v>0.96012165782702619</v>
      </c>
      <c r="P1455" s="47"/>
    </row>
    <row r="1456" spans="1:16" x14ac:dyDescent="0.25">
      <c r="A1456" s="148">
        <v>3.67</v>
      </c>
      <c r="B1456" s="46">
        <v>-112.218</v>
      </c>
      <c r="C1456" s="46">
        <v>41.808999999999997</v>
      </c>
      <c r="D1456" s="47">
        <v>6</v>
      </c>
      <c r="E1456" s="47">
        <v>2008</v>
      </c>
      <c r="F1456" s="47">
        <v>2</v>
      </c>
      <c r="G1456" s="47">
        <v>1</v>
      </c>
      <c r="H1456" s="47">
        <v>21</v>
      </c>
      <c r="I1456" s="47">
        <v>36</v>
      </c>
      <c r="J1456" s="47">
        <v>54.2</v>
      </c>
      <c r="K1456" s="48">
        <v>0.11799999999999999</v>
      </c>
      <c r="L1456" s="49">
        <v>0.01</v>
      </c>
      <c r="M1456" s="47" t="s">
        <v>7</v>
      </c>
      <c r="N1456" s="48">
        <f t="shared" si="23"/>
        <v>0.96012165782702619</v>
      </c>
      <c r="P1456" s="47"/>
    </row>
    <row r="1457" spans="1:18" x14ac:dyDescent="0.25">
      <c r="A1457" s="148">
        <v>4</v>
      </c>
      <c r="B1457" s="46">
        <v>-112.214</v>
      </c>
      <c r="C1457" s="46">
        <v>41.804000000000002</v>
      </c>
      <c r="D1457" s="47">
        <v>7</v>
      </c>
      <c r="E1457" s="47">
        <v>2009</v>
      </c>
      <c r="F1457" s="47">
        <v>6</v>
      </c>
      <c r="G1457" s="47">
        <v>3</v>
      </c>
      <c r="H1457" s="47">
        <v>21</v>
      </c>
      <c r="I1457" s="47">
        <v>47</v>
      </c>
      <c r="J1457" s="47">
        <v>1.9</v>
      </c>
      <c r="K1457" s="48">
        <v>0.11</v>
      </c>
      <c r="L1457" s="49">
        <v>0.01</v>
      </c>
      <c r="M1457" s="47" t="s">
        <v>7</v>
      </c>
      <c r="N1457" s="48">
        <f t="shared" si="23"/>
        <v>0.96525368794123045</v>
      </c>
      <c r="P1457" s="47"/>
    </row>
    <row r="1458" spans="1:18" x14ac:dyDescent="0.25">
      <c r="A1458" s="148">
        <v>3.91</v>
      </c>
      <c r="B1458" s="46">
        <v>-113.039</v>
      </c>
      <c r="C1458" s="46">
        <v>37.598999999999997</v>
      </c>
      <c r="D1458" s="47">
        <v>12</v>
      </c>
      <c r="E1458" s="47">
        <v>2010</v>
      </c>
      <c r="F1458" s="47">
        <v>1</v>
      </c>
      <c r="G1458" s="47">
        <v>4</v>
      </c>
      <c r="H1458" s="47">
        <v>16</v>
      </c>
      <c r="I1458" s="47">
        <v>24</v>
      </c>
      <c r="J1458" s="47">
        <v>3.1</v>
      </c>
      <c r="K1458" s="48">
        <v>0.05</v>
      </c>
      <c r="L1458" s="49">
        <v>0.01</v>
      </c>
      <c r="M1458" s="47" t="s">
        <v>2</v>
      </c>
      <c r="N1458" s="48">
        <f t="shared" si="23"/>
        <v>0.99271995054494411</v>
      </c>
      <c r="P1458" s="47"/>
    </row>
    <row r="1459" spans="1:18" x14ac:dyDescent="0.25">
      <c r="A1459" s="148">
        <v>3.75</v>
      </c>
      <c r="B1459" s="46">
        <v>-111.113</v>
      </c>
      <c r="C1459" s="46">
        <v>38.033999999999999</v>
      </c>
      <c r="D1459" s="47">
        <v>18</v>
      </c>
      <c r="E1459" s="47">
        <v>2010</v>
      </c>
      <c r="F1459" s="47">
        <v>4</v>
      </c>
      <c r="G1459" s="47">
        <v>14</v>
      </c>
      <c r="H1459" s="47">
        <v>18</v>
      </c>
      <c r="I1459" s="47">
        <v>58</v>
      </c>
      <c r="J1459" s="47">
        <v>45.1</v>
      </c>
      <c r="K1459" s="48">
        <v>0.05</v>
      </c>
      <c r="L1459" s="49">
        <v>0.01</v>
      </c>
      <c r="M1459" s="47" t="s">
        <v>2</v>
      </c>
      <c r="N1459" s="48">
        <f t="shared" si="23"/>
        <v>0.99271995054494411</v>
      </c>
      <c r="P1459" s="47"/>
    </row>
    <row r="1460" spans="1:18" x14ac:dyDescent="0.25">
      <c r="A1460" s="148">
        <v>3.66</v>
      </c>
      <c r="B1460" s="46">
        <v>-113.22199999999999</v>
      </c>
      <c r="C1460" s="46">
        <v>37.637999999999998</v>
      </c>
      <c r="D1460" s="47">
        <v>8</v>
      </c>
      <c r="E1460" s="47">
        <v>2010</v>
      </c>
      <c r="F1460" s="47">
        <v>8</v>
      </c>
      <c r="G1460" s="47">
        <v>18</v>
      </c>
      <c r="H1460" s="47">
        <v>12</v>
      </c>
      <c r="I1460" s="47">
        <v>52</v>
      </c>
      <c r="J1460" s="47">
        <v>32</v>
      </c>
      <c r="K1460" s="48">
        <v>0.05</v>
      </c>
      <c r="L1460" s="49">
        <v>0.01</v>
      </c>
      <c r="M1460" s="47" t="s">
        <v>2</v>
      </c>
      <c r="N1460" s="48">
        <f t="shared" si="23"/>
        <v>0.99271995054494411</v>
      </c>
      <c r="P1460" s="47"/>
    </row>
    <row r="1461" spans="1:18" x14ac:dyDescent="0.25">
      <c r="A1461" s="148">
        <v>3.62</v>
      </c>
      <c r="B1461" s="46">
        <v>-111.499</v>
      </c>
      <c r="C1461" s="46">
        <v>42.423999999999999</v>
      </c>
      <c r="D1461" s="47">
        <v>7</v>
      </c>
      <c r="E1461" s="47">
        <v>2011</v>
      </c>
      <c r="F1461" s="47">
        <v>1</v>
      </c>
      <c r="G1461" s="47">
        <v>26</v>
      </c>
      <c r="H1461" s="47">
        <v>5</v>
      </c>
      <c r="I1461" s="47">
        <v>10</v>
      </c>
      <c r="J1461" s="47">
        <v>11.1</v>
      </c>
      <c r="K1461" s="48">
        <v>0.05</v>
      </c>
      <c r="L1461" s="49">
        <v>0.01</v>
      </c>
      <c r="M1461" s="47" t="s">
        <v>2</v>
      </c>
      <c r="N1461" s="48">
        <f t="shared" si="23"/>
        <v>0.99271995054494411</v>
      </c>
      <c r="P1461" s="47"/>
    </row>
    <row r="1462" spans="1:18" x14ac:dyDescent="0.25">
      <c r="A1462" s="148">
        <v>3.65</v>
      </c>
      <c r="B1462" s="46">
        <v>-111.82299999999999</v>
      </c>
      <c r="C1462" s="46">
        <v>39.932000000000002</v>
      </c>
      <c r="D1462" s="47">
        <v>9</v>
      </c>
      <c r="E1462" s="47">
        <v>2011</v>
      </c>
      <c r="F1462" s="47">
        <v>7</v>
      </c>
      <c r="G1462" s="47">
        <v>22</v>
      </c>
      <c r="H1462" s="47">
        <v>7</v>
      </c>
      <c r="I1462" s="47">
        <v>5</v>
      </c>
      <c r="J1462" s="47">
        <v>35.200000000000003</v>
      </c>
      <c r="K1462" s="48">
        <v>0.05</v>
      </c>
      <c r="L1462" s="49">
        <v>0.01</v>
      </c>
      <c r="M1462" s="47" t="s">
        <v>2</v>
      </c>
      <c r="N1462" s="48">
        <f t="shared" si="23"/>
        <v>0.99271995054494411</v>
      </c>
      <c r="P1462" s="47"/>
    </row>
    <row r="1463" spans="1:18" x14ac:dyDescent="0.25">
      <c r="A1463" s="148">
        <v>3.6</v>
      </c>
      <c r="B1463" s="46">
        <v>-111.559</v>
      </c>
      <c r="C1463" s="46">
        <v>42.052</v>
      </c>
      <c r="D1463" s="47">
        <v>7</v>
      </c>
      <c r="E1463" s="47">
        <v>2011</v>
      </c>
      <c r="F1463" s="47">
        <v>7</v>
      </c>
      <c r="G1463" s="47">
        <v>26</v>
      </c>
      <c r="H1463" s="47">
        <v>3</v>
      </c>
      <c r="I1463" s="47">
        <v>38</v>
      </c>
      <c r="J1463" s="47">
        <v>26.9</v>
      </c>
      <c r="K1463" s="48">
        <v>0.05</v>
      </c>
      <c r="L1463" s="49">
        <v>0.01</v>
      </c>
      <c r="M1463" s="47" t="s">
        <v>2</v>
      </c>
      <c r="N1463" s="48">
        <f t="shared" si="23"/>
        <v>0.99271995054494411</v>
      </c>
      <c r="P1463" s="47"/>
    </row>
    <row r="1464" spans="1:18" x14ac:dyDescent="0.25">
      <c r="A1464" s="148">
        <v>3.67</v>
      </c>
      <c r="B1464" s="46">
        <v>-112.054</v>
      </c>
      <c r="C1464" s="46">
        <v>37.909999999999997</v>
      </c>
      <c r="D1464" s="47">
        <v>5</v>
      </c>
      <c r="E1464" s="47">
        <v>2011</v>
      </c>
      <c r="F1464" s="47">
        <v>9</v>
      </c>
      <c r="G1464" s="47">
        <v>28</v>
      </c>
      <c r="H1464" s="47">
        <v>6</v>
      </c>
      <c r="I1464" s="47">
        <v>31</v>
      </c>
      <c r="J1464" s="47">
        <v>21</v>
      </c>
      <c r="K1464" s="48">
        <v>0.05</v>
      </c>
      <c r="L1464" s="49">
        <v>0.01</v>
      </c>
      <c r="M1464" s="47" t="s">
        <v>2</v>
      </c>
      <c r="N1464" s="48">
        <f t="shared" si="23"/>
        <v>0.99271995054494411</v>
      </c>
      <c r="P1464" s="47"/>
    </row>
    <row r="1465" spans="1:18" x14ac:dyDescent="0.25">
      <c r="A1465" s="148">
        <v>3.96</v>
      </c>
      <c r="B1465" s="46">
        <v>-111.151</v>
      </c>
      <c r="C1465" s="46">
        <v>39.302999999999997</v>
      </c>
      <c r="D1465" s="47">
        <v>4</v>
      </c>
      <c r="E1465" s="47">
        <v>2011</v>
      </c>
      <c r="F1465" s="47">
        <v>11</v>
      </c>
      <c r="G1465" s="47">
        <v>10</v>
      </c>
      <c r="H1465" s="47">
        <v>4</v>
      </c>
      <c r="I1465" s="47">
        <v>27</v>
      </c>
      <c r="J1465" s="47">
        <v>45.5</v>
      </c>
      <c r="K1465" s="48">
        <v>0.05</v>
      </c>
      <c r="L1465" s="49">
        <v>0.01</v>
      </c>
      <c r="M1465" s="47" t="s">
        <v>2</v>
      </c>
      <c r="N1465" s="48">
        <f t="shared" si="23"/>
        <v>0.99271995054494411</v>
      </c>
      <c r="P1465" s="47"/>
    </row>
    <row r="1466" spans="1:18" x14ac:dyDescent="0.25">
      <c r="A1466" s="148">
        <v>3.67</v>
      </c>
      <c r="B1466" s="46">
        <v>-111.52500000000001</v>
      </c>
      <c r="C1466" s="46">
        <v>40.018000000000001</v>
      </c>
      <c r="D1466" s="47">
        <v>9</v>
      </c>
      <c r="E1466" s="47">
        <v>2012</v>
      </c>
      <c r="F1466" s="47">
        <v>2</v>
      </c>
      <c r="G1466" s="47">
        <v>4</v>
      </c>
      <c r="H1466" s="47">
        <v>11</v>
      </c>
      <c r="I1466" s="47">
        <v>27</v>
      </c>
      <c r="J1466" s="47">
        <v>3.7</v>
      </c>
      <c r="K1466" s="48">
        <v>0.05</v>
      </c>
      <c r="L1466" s="49">
        <v>0.01</v>
      </c>
      <c r="M1466" s="47" t="s">
        <v>2</v>
      </c>
      <c r="N1466" s="48">
        <f t="shared" si="23"/>
        <v>0.99271995054494411</v>
      </c>
      <c r="P1466" s="47"/>
    </row>
    <row r="1467" spans="1:18" x14ac:dyDescent="0.25">
      <c r="A1467" s="148">
        <v>3.67</v>
      </c>
      <c r="B1467" s="46">
        <v>-112.405</v>
      </c>
      <c r="C1467" s="46">
        <v>37.856000000000002</v>
      </c>
      <c r="D1467" s="47">
        <v>10</v>
      </c>
      <c r="E1467" s="47">
        <v>2012</v>
      </c>
      <c r="F1467" s="47">
        <v>2</v>
      </c>
      <c r="G1467" s="47">
        <v>12</v>
      </c>
      <c r="H1467" s="47">
        <v>4</v>
      </c>
      <c r="I1467" s="47">
        <v>18</v>
      </c>
      <c r="J1467" s="47">
        <v>59.7</v>
      </c>
      <c r="K1467" s="48">
        <v>0.05</v>
      </c>
      <c r="L1467" s="49">
        <v>0.01</v>
      </c>
      <c r="M1467" s="47" t="s">
        <v>2</v>
      </c>
      <c r="N1467" s="48">
        <f t="shared" si="23"/>
        <v>0.99271995054494411</v>
      </c>
      <c r="P1467" s="47"/>
    </row>
    <row r="1468" spans="1:18" x14ac:dyDescent="0.25">
      <c r="A1468" s="148">
        <v>4.13</v>
      </c>
      <c r="B1468" s="46">
        <v>-112.11499999999999</v>
      </c>
      <c r="C1468" s="46">
        <v>37.826000000000001</v>
      </c>
      <c r="D1468" s="47">
        <v>11</v>
      </c>
      <c r="E1468" s="47">
        <v>2012</v>
      </c>
      <c r="F1468" s="47">
        <v>4</v>
      </c>
      <c r="G1468" s="47">
        <v>12</v>
      </c>
      <c r="H1468" s="47">
        <v>3</v>
      </c>
      <c r="I1468" s="47">
        <v>29</v>
      </c>
      <c r="J1468" s="47">
        <v>22.6</v>
      </c>
      <c r="K1468" s="48">
        <v>0.05</v>
      </c>
      <c r="L1468" s="49">
        <v>0.01</v>
      </c>
      <c r="M1468" s="47" t="s">
        <v>2</v>
      </c>
      <c r="N1468" s="48">
        <f t="shared" si="23"/>
        <v>0.99271995054494411</v>
      </c>
      <c r="P1468" s="47"/>
    </row>
    <row r="1469" spans="1:18" x14ac:dyDescent="0.25">
      <c r="A1469" s="149">
        <v>3.71</v>
      </c>
      <c r="B1469" s="51">
        <v>-111.916</v>
      </c>
      <c r="C1469" s="51">
        <v>41.901000000000003</v>
      </c>
      <c r="D1469" s="52">
        <v>2</v>
      </c>
      <c r="E1469" s="52">
        <v>2012</v>
      </c>
      <c r="F1469" s="52">
        <v>7</v>
      </c>
      <c r="G1469" s="52">
        <v>13</v>
      </c>
      <c r="H1469" s="52">
        <v>19</v>
      </c>
      <c r="I1469" s="52">
        <v>53</v>
      </c>
      <c r="J1469" s="52">
        <v>17</v>
      </c>
      <c r="K1469" s="53">
        <v>0.05</v>
      </c>
      <c r="L1469" s="54">
        <v>0.01</v>
      </c>
      <c r="M1469" s="52" t="s">
        <v>2</v>
      </c>
      <c r="N1469" s="53">
        <f t="shared" si="23"/>
        <v>0.99271995054494411</v>
      </c>
      <c r="O1469" s="34" t="s">
        <v>27</v>
      </c>
      <c r="P1469" s="52"/>
      <c r="Q1469" s="34">
        <f>COUNT(N1393:N1469)</f>
        <v>77</v>
      </c>
      <c r="R1469" s="77">
        <f>SUM(N1393:N1469)</f>
        <v>74.011280670682154</v>
      </c>
    </row>
    <row r="1470" spans="1:18" x14ac:dyDescent="0.25">
      <c r="A1470" s="150">
        <v>4.8099999999999996</v>
      </c>
      <c r="B1470" s="57">
        <v>-111.58199999999999</v>
      </c>
      <c r="C1470" s="57">
        <v>39.527000000000001</v>
      </c>
      <c r="D1470" s="58">
        <v>0</v>
      </c>
      <c r="E1470" s="58">
        <v>1876</v>
      </c>
      <c r="F1470" s="58">
        <v>3</v>
      </c>
      <c r="G1470" s="58">
        <v>22</v>
      </c>
      <c r="H1470" s="58">
        <v>0</v>
      </c>
      <c r="I1470" s="58">
        <v>0</v>
      </c>
      <c r="J1470" s="58">
        <v>0</v>
      </c>
      <c r="K1470" s="59">
        <v>0.5</v>
      </c>
      <c r="L1470" s="60">
        <v>0.01</v>
      </c>
      <c r="M1470" s="58" t="s">
        <v>0</v>
      </c>
      <c r="N1470" s="59">
        <f t="shared" si="23"/>
        <v>0.48158726263692775</v>
      </c>
      <c r="O1470" s="55" t="s">
        <v>29</v>
      </c>
    </row>
    <row r="1471" spans="1:18" x14ac:dyDescent="0.25">
      <c r="A1471" s="150">
        <v>4.8099999999999996</v>
      </c>
      <c r="B1471" s="57">
        <v>-112.52200000000001</v>
      </c>
      <c r="C1471" s="57">
        <v>37.046999999999997</v>
      </c>
      <c r="D1471" s="58">
        <v>0</v>
      </c>
      <c r="E1471" s="58">
        <v>1887</v>
      </c>
      <c r="F1471" s="58">
        <v>12</v>
      </c>
      <c r="G1471" s="58">
        <v>5</v>
      </c>
      <c r="H1471" s="58">
        <v>15</v>
      </c>
      <c r="I1471" s="58">
        <v>30</v>
      </c>
      <c r="J1471" s="58">
        <v>0</v>
      </c>
      <c r="K1471" s="59">
        <v>0.5</v>
      </c>
      <c r="L1471" s="60">
        <v>0.01</v>
      </c>
      <c r="M1471" s="58" t="s">
        <v>0</v>
      </c>
      <c r="N1471" s="59">
        <f t="shared" si="23"/>
        <v>0.48158726263692775</v>
      </c>
      <c r="O1471" s="55" t="s">
        <v>30</v>
      </c>
    </row>
    <row r="1472" spans="1:18" x14ac:dyDescent="0.25">
      <c r="A1472" s="150">
        <v>4.8099999999999996</v>
      </c>
      <c r="B1472" s="57">
        <v>-113.57299999999999</v>
      </c>
      <c r="C1472" s="57">
        <v>37.106000000000002</v>
      </c>
      <c r="D1472" s="58">
        <v>0</v>
      </c>
      <c r="E1472" s="58">
        <v>1891</v>
      </c>
      <c r="F1472" s="58">
        <v>4</v>
      </c>
      <c r="G1472" s="58">
        <v>20</v>
      </c>
      <c r="H1472" s="58">
        <v>13</v>
      </c>
      <c r="I1472" s="58">
        <v>55</v>
      </c>
      <c r="J1472" s="58">
        <v>0</v>
      </c>
      <c r="K1472" s="59">
        <v>0.5</v>
      </c>
      <c r="L1472" s="60">
        <v>0.01</v>
      </c>
      <c r="M1472" s="58" t="s">
        <v>0</v>
      </c>
      <c r="N1472" s="59">
        <f t="shared" si="23"/>
        <v>0.48158726263692775</v>
      </c>
    </row>
    <row r="1473" spans="1:14" x14ac:dyDescent="0.25">
      <c r="A1473" s="150">
        <v>4.8099999999999996</v>
      </c>
      <c r="B1473" s="57">
        <v>-111.959</v>
      </c>
      <c r="C1473" s="57">
        <v>41.223999999999997</v>
      </c>
      <c r="D1473" s="58">
        <v>0</v>
      </c>
      <c r="E1473" s="58">
        <v>1894</v>
      </c>
      <c r="F1473" s="58">
        <v>7</v>
      </c>
      <c r="G1473" s="58">
        <v>18</v>
      </c>
      <c r="H1473" s="58">
        <v>22</v>
      </c>
      <c r="I1473" s="58">
        <v>50</v>
      </c>
      <c r="J1473" s="58">
        <v>0</v>
      </c>
      <c r="K1473" s="59">
        <v>0.5</v>
      </c>
      <c r="L1473" s="60">
        <v>0.01</v>
      </c>
      <c r="M1473" s="58" t="s">
        <v>0</v>
      </c>
      <c r="N1473" s="59">
        <f t="shared" si="23"/>
        <v>0.48158726263692775</v>
      </c>
    </row>
    <row r="1474" spans="1:14" x14ac:dyDescent="0.25">
      <c r="A1474" s="150">
        <v>4.3600000000000003</v>
      </c>
      <c r="B1474" s="57">
        <v>-112.1</v>
      </c>
      <c r="C1474" s="57">
        <v>40</v>
      </c>
      <c r="D1474" s="58">
        <v>0</v>
      </c>
      <c r="E1474" s="58">
        <v>1900</v>
      </c>
      <c r="F1474" s="58">
        <v>8</v>
      </c>
      <c r="G1474" s="58">
        <v>1</v>
      </c>
      <c r="H1474" s="58">
        <v>7</v>
      </c>
      <c r="I1474" s="58">
        <v>45</v>
      </c>
      <c r="J1474" s="58">
        <v>0</v>
      </c>
      <c r="K1474" s="59">
        <v>0.28699999999999998</v>
      </c>
      <c r="L1474" s="60">
        <v>0.01</v>
      </c>
      <c r="M1474" s="58" t="s">
        <v>1</v>
      </c>
      <c r="N1474" s="59">
        <f t="shared" ref="N1474:N1525" si="24">EXP(-($D$1531^2*K1474^2)/2)</f>
        <v>0.78604792505373267</v>
      </c>
    </row>
    <row r="1475" spans="1:14" x14ac:dyDescent="0.25">
      <c r="A1475" s="150">
        <v>4.8099999999999996</v>
      </c>
      <c r="B1475" s="57">
        <v>-112.15</v>
      </c>
      <c r="C1475" s="57">
        <v>38.683</v>
      </c>
      <c r="D1475" s="58">
        <v>0</v>
      </c>
      <c r="E1475" s="58">
        <v>1910</v>
      </c>
      <c r="F1475" s="58">
        <v>1</v>
      </c>
      <c r="G1475" s="58">
        <v>10</v>
      </c>
      <c r="H1475" s="58">
        <v>13</v>
      </c>
      <c r="I1475" s="58">
        <v>0</v>
      </c>
      <c r="J1475" s="58">
        <v>0</v>
      </c>
      <c r="K1475" s="59">
        <v>0.5</v>
      </c>
      <c r="L1475" s="60">
        <v>0.01</v>
      </c>
      <c r="M1475" s="58" t="s">
        <v>0</v>
      </c>
      <c r="N1475" s="59">
        <f t="shared" si="24"/>
        <v>0.48158726263692775</v>
      </c>
    </row>
    <row r="1476" spans="1:14" x14ac:dyDescent="0.25">
      <c r="A1476" s="150">
        <v>4.8099999999999996</v>
      </c>
      <c r="B1476" s="57">
        <v>-112</v>
      </c>
      <c r="C1476" s="57">
        <v>41.2</v>
      </c>
      <c r="D1476" s="58">
        <v>0</v>
      </c>
      <c r="E1476" s="58">
        <v>1914</v>
      </c>
      <c r="F1476" s="58">
        <v>5</v>
      </c>
      <c r="G1476" s="58">
        <v>13</v>
      </c>
      <c r="H1476" s="58">
        <v>17</v>
      </c>
      <c r="I1476" s="58">
        <v>15</v>
      </c>
      <c r="J1476" s="58">
        <v>0</v>
      </c>
      <c r="K1476" s="59">
        <v>0.28699999999999998</v>
      </c>
      <c r="L1476" s="60">
        <v>0.01</v>
      </c>
      <c r="M1476" s="58" t="s">
        <v>1</v>
      </c>
      <c r="N1476" s="59">
        <f t="shared" si="24"/>
        <v>0.78604792505373267</v>
      </c>
    </row>
    <row r="1477" spans="1:14" x14ac:dyDescent="0.25">
      <c r="A1477" s="150">
        <v>4.34</v>
      </c>
      <c r="B1477" s="57">
        <v>-111.6</v>
      </c>
      <c r="C1477" s="57">
        <v>40.4</v>
      </c>
      <c r="D1477" s="58">
        <v>0</v>
      </c>
      <c r="E1477" s="58">
        <v>1915</v>
      </c>
      <c r="F1477" s="58">
        <v>7</v>
      </c>
      <c r="G1477" s="58">
        <v>15</v>
      </c>
      <c r="H1477" s="58">
        <v>22</v>
      </c>
      <c r="I1477" s="58">
        <v>0</v>
      </c>
      <c r="J1477" s="58">
        <v>0</v>
      </c>
      <c r="K1477" s="59">
        <v>0.28699999999999998</v>
      </c>
      <c r="L1477" s="60">
        <v>0.01</v>
      </c>
      <c r="M1477" s="58" t="s">
        <v>1</v>
      </c>
      <c r="N1477" s="59">
        <f t="shared" si="24"/>
        <v>0.78604792505373267</v>
      </c>
    </row>
    <row r="1478" spans="1:14" x14ac:dyDescent="0.25">
      <c r="A1478" s="150">
        <v>4.8099999999999996</v>
      </c>
      <c r="B1478" s="57">
        <v>-112.65</v>
      </c>
      <c r="C1478" s="57">
        <v>40.5</v>
      </c>
      <c r="D1478" s="58">
        <v>0</v>
      </c>
      <c r="E1478" s="58">
        <v>1915</v>
      </c>
      <c r="F1478" s="58">
        <v>8</v>
      </c>
      <c r="G1478" s="58">
        <v>11</v>
      </c>
      <c r="H1478" s="58">
        <v>10</v>
      </c>
      <c r="I1478" s="58">
        <v>20</v>
      </c>
      <c r="J1478" s="58">
        <v>0</v>
      </c>
      <c r="K1478" s="59">
        <v>0.5</v>
      </c>
      <c r="L1478" s="60">
        <v>0.01</v>
      </c>
      <c r="M1478" s="58" t="s">
        <v>0</v>
      </c>
      <c r="N1478" s="59">
        <f t="shared" si="24"/>
        <v>0.48158726263692775</v>
      </c>
    </row>
    <row r="1479" spans="1:14" x14ac:dyDescent="0.25">
      <c r="A1479" s="150">
        <v>4.8099999999999996</v>
      </c>
      <c r="B1479" s="57">
        <v>-111.5</v>
      </c>
      <c r="C1479" s="57">
        <v>42.5</v>
      </c>
      <c r="D1479" s="58">
        <v>0</v>
      </c>
      <c r="E1479" s="58">
        <v>1924</v>
      </c>
      <c r="F1479" s="58">
        <v>11</v>
      </c>
      <c r="G1479" s="58">
        <v>25</v>
      </c>
      <c r="H1479" s="58">
        <v>7</v>
      </c>
      <c r="I1479" s="58">
        <v>10</v>
      </c>
      <c r="J1479" s="58">
        <v>0</v>
      </c>
      <c r="K1479" s="59">
        <v>0.5</v>
      </c>
      <c r="L1479" s="60">
        <v>0.01</v>
      </c>
      <c r="M1479" s="58" t="s">
        <v>0</v>
      </c>
      <c r="N1479" s="59">
        <f t="shared" si="24"/>
        <v>0.48158726263692775</v>
      </c>
    </row>
    <row r="1480" spans="1:14" x14ac:dyDescent="0.25">
      <c r="A1480" s="150">
        <v>4.8099999999999996</v>
      </c>
      <c r="B1480" s="57">
        <v>-113.066</v>
      </c>
      <c r="C1480" s="57">
        <v>37.683</v>
      </c>
      <c r="D1480" s="58">
        <v>0</v>
      </c>
      <c r="E1480" s="58">
        <v>1942</v>
      </c>
      <c r="F1480" s="58">
        <v>8</v>
      </c>
      <c r="G1480" s="58">
        <v>30</v>
      </c>
      <c r="H1480" s="58">
        <v>22</v>
      </c>
      <c r="I1480" s="58">
        <v>8</v>
      </c>
      <c r="J1480" s="58">
        <v>0</v>
      </c>
      <c r="K1480" s="59">
        <v>0.5</v>
      </c>
      <c r="L1480" s="60">
        <v>0.01</v>
      </c>
      <c r="M1480" s="58" t="s">
        <v>0</v>
      </c>
      <c r="N1480" s="59">
        <f t="shared" si="24"/>
        <v>0.48158726263692775</v>
      </c>
    </row>
    <row r="1481" spans="1:14" x14ac:dyDescent="0.25">
      <c r="A1481" s="150">
        <v>4.8099999999999996</v>
      </c>
      <c r="B1481" s="57">
        <v>-112</v>
      </c>
      <c r="C1481" s="57">
        <v>38.799999999999997</v>
      </c>
      <c r="D1481" s="58">
        <v>0</v>
      </c>
      <c r="E1481" s="58">
        <v>1945</v>
      </c>
      <c r="F1481" s="58">
        <v>11</v>
      </c>
      <c r="G1481" s="58">
        <v>18</v>
      </c>
      <c r="H1481" s="58">
        <v>1</v>
      </c>
      <c r="I1481" s="58">
        <v>7</v>
      </c>
      <c r="J1481" s="58">
        <v>41</v>
      </c>
      <c r="K1481" s="59">
        <v>0.5</v>
      </c>
      <c r="L1481" s="60">
        <v>0.01</v>
      </c>
      <c r="M1481" s="58" t="s">
        <v>0</v>
      </c>
      <c r="N1481" s="59">
        <f t="shared" si="24"/>
        <v>0.48158726263692775</v>
      </c>
    </row>
    <row r="1482" spans="1:14" x14ac:dyDescent="0.25">
      <c r="A1482" s="150">
        <v>4.8099999999999996</v>
      </c>
      <c r="B1482" s="57">
        <v>-111.849</v>
      </c>
      <c r="C1482" s="57">
        <v>40.749000000000002</v>
      </c>
      <c r="D1482" s="58">
        <v>0</v>
      </c>
      <c r="E1482" s="58">
        <v>1949</v>
      </c>
      <c r="F1482" s="58">
        <v>3</v>
      </c>
      <c r="G1482" s="58">
        <v>7</v>
      </c>
      <c r="H1482" s="58">
        <v>6</v>
      </c>
      <c r="I1482" s="58">
        <v>50</v>
      </c>
      <c r="J1482" s="58">
        <v>0</v>
      </c>
      <c r="K1482" s="59">
        <v>0.5</v>
      </c>
      <c r="L1482" s="60">
        <v>0.01</v>
      </c>
      <c r="M1482" s="58" t="s">
        <v>0</v>
      </c>
      <c r="N1482" s="59">
        <f t="shared" si="24"/>
        <v>0.48158726263692775</v>
      </c>
    </row>
    <row r="1483" spans="1:14" x14ac:dyDescent="0.25">
      <c r="A1483" s="150">
        <v>4.7</v>
      </c>
      <c r="B1483" s="57">
        <v>-113.5</v>
      </c>
      <c r="C1483" s="57">
        <v>37</v>
      </c>
      <c r="D1483" s="58">
        <v>0</v>
      </c>
      <c r="E1483" s="58">
        <v>1949</v>
      </c>
      <c r="F1483" s="58">
        <v>11</v>
      </c>
      <c r="G1483" s="58">
        <v>2</v>
      </c>
      <c r="H1483" s="58">
        <v>2</v>
      </c>
      <c r="I1483" s="58">
        <v>29</v>
      </c>
      <c r="J1483" s="58">
        <v>38</v>
      </c>
      <c r="K1483" s="59">
        <v>0.2</v>
      </c>
      <c r="L1483" s="60">
        <v>0.1</v>
      </c>
      <c r="M1483" s="58" t="s">
        <v>44</v>
      </c>
      <c r="N1483" s="59">
        <f t="shared" si="24"/>
        <v>0.8896680589157292</v>
      </c>
    </row>
    <row r="1484" spans="1:14" x14ac:dyDescent="0.25">
      <c r="A1484" s="150">
        <v>4.3</v>
      </c>
      <c r="B1484" s="57">
        <v>-112</v>
      </c>
      <c r="C1484" s="57">
        <v>41.5</v>
      </c>
      <c r="D1484" s="58">
        <v>0</v>
      </c>
      <c r="E1484" s="58">
        <v>1950</v>
      </c>
      <c r="F1484" s="58">
        <v>1</v>
      </c>
      <c r="G1484" s="58">
        <v>2</v>
      </c>
      <c r="H1484" s="58">
        <v>19</v>
      </c>
      <c r="I1484" s="58">
        <v>53</v>
      </c>
      <c r="J1484" s="58">
        <v>4</v>
      </c>
      <c r="K1484" s="59">
        <v>0.37</v>
      </c>
      <c r="L1484" s="60">
        <v>0.1</v>
      </c>
      <c r="M1484" s="58" t="s">
        <v>3</v>
      </c>
      <c r="N1484" s="59">
        <f t="shared" si="24"/>
        <v>0.67024383126417442</v>
      </c>
    </row>
    <row r="1485" spans="1:14" x14ac:dyDescent="0.25">
      <c r="A1485" s="150">
        <v>4.5</v>
      </c>
      <c r="B1485" s="57">
        <v>-112.4</v>
      </c>
      <c r="C1485" s="57">
        <v>36.9</v>
      </c>
      <c r="D1485" s="58">
        <v>26</v>
      </c>
      <c r="E1485" s="58">
        <v>1962</v>
      </c>
      <c r="F1485" s="58">
        <v>2</v>
      </c>
      <c r="G1485" s="58">
        <v>15</v>
      </c>
      <c r="H1485" s="58">
        <v>7</v>
      </c>
      <c r="I1485" s="58">
        <v>12</v>
      </c>
      <c r="J1485" s="58">
        <v>42.9</v>
      </c>
      <c r="K1485" s="59">
        <v>0.2</v>
      </c>
      <c r="L1485" s="60">
        <v>0.1</v>
      </c>
      <c r="M1485" s="58" t="s">
        <v>43</v>
      </c>
      <c r="N1485" s="59">
        <f t="shared" si="24"/>
        <v>0.8896680589157292</v>
      </c>
    </row>
    <row r="1486" spans="1:14" x14ac:dyDescent="0.25">
      <c r="A1486" s="150">
        <v>4.4000000000000004</v>
      </c>
      <c r="B1486" s="57">
        <v>-112.9</v>
      </c>
      <c r="C1486" s="57">
        <v>37</v>
      </c>
      <c r="D1486" s="58">
        <v>21</v>
      </c>
      <c r="E1486" s="58">
        <v>1962</v>
      </c>
      <c r="F1486" s="58">
        <v>2</v>
      </c>
      <c r="G1486" s="58">
        <v>15</v>
      </c>
      <c r="H1486" s="58">
        <v>9</v>
      </c>
      <c r="I1486" s="58">
        <v>6</v>
      </c>
      <c r="J1486" s="58">
        <v>45.1</v>
      </c>
      <c r="K1486" s="59">
        <v>0.2</v>
      </c>
      <c r="L1486" s="60">
        <v>0.1</v>
      </c>
      <c r="M1486" s="58" t="s">
        <v>43</v>
      </c>
      <c r="N1486" s="59">
        <f t="shared" si="24"/>
        <v>0.8896680589157292</v>
      </c>
    </row>
    <row r="1487" spans="1:14" x14ac:dyDescent="0.25">
      <c r="A1487" s="150">
        <v>4.5</v>
      </c>
      <c r="B1487" s="57">
        <v>-112.1</v>
      </c>
      <c r="C1487" s="57">
        <v>38</v>
      </c>
      <c r="D1487" s="58">
        <v>33</v>
      </c>
      <c r="E1487" s="58">
        <v>1962</v>
      </c>
      <c r="F1487" s="58">
        <v>6</v>
      </c>
      <c r="G1487" s="58">
        <v>5</v>
      </c>
      <c r="H1487" s="58">
        <v>22</v>
      </c>
      <c r="I1487" s="58">
        <v>29</v>
      </c>
      <c r="J1487" s="58">
        <v>45</v>
      </c>
      <c r="K1487" s="59">
        <v>0.2</v>
      </c>
      <c r="L1487" s="60">
        <v>0.1</v>
      </c>
      <c r="M1487" s="58" t="s">
        <v>43</v>
      </c>
      <c r="N1487" s="59">
        <f t="shared" si="24"/>
        <v>0.8896680589157292</v>
      </c>
    </row>
    <row r="1488" spans="1:14" x14ac:dyDescent="0.25">
      <c r="A1488" s="150">
        <v>4.4000000000000004</v>
      </c>
      <c r="B1488" s="57">
        <v>-114.2</v>
      </c>
      <c r="C1488" s="57">
        <v>37.5</v>
      </c>
      <c r="D1488" s="58">
        <v>16</v>
      </c>
      <c r="E1488" s="58">
        <v>1962</v>
      </c>
      <c r="F1488" s="58">
        <v>7</v>
      </c>
      <c r="G1488" s="58">
        <v>8</v>
      </c>
      <c r="H1488" s="58">
        <v>15</v>
      </c>
      <c r="I1488" s="58">
        <v>58</v>
      </c>
      <c r="J1488" s="58">
        <v>6</v>
      </c>
      <c r="K1488" s="59">
        <v>0.2</v>
      </c>
      <c r="L1488" s="60">
        <v>0.1</v>
      </c>
      <c r="M1488" s="58" t="s">
        <v>43</v>
      </c>
      <c r="N1488" s="59">
        <f t="shared" si="24"/>
        <v>0.8896680589157292</v>
      </c>
    </row>
    <row r="1489" spans="1:17" x14ac:dyDescent="0.25">
      <c r="A1489" s="126">
        <v>4.8712677044191324</v>
      </c>
      <c r="B1489" s="116">
        <v>-112.089</v>
      </c>
      <c r="C1489" s="116">
        <v>40.715000000000003</v>
      </c>
      <c r="D1489" s="127">
        <v>7</v>
      </c>
      <c r="E1489" s="127">
        <v>1962</v>
      </c>
      <c r="F1489" s="127">
        <v>9</v>
      </c>
      <c r="G1489" s="127">
        <v>5</v>
      </c>
      <c r="H1489" s="127">
        <v>16</v>
      </c>
      <c r="I1489" s="127">
        <v>4</v>
      </c>
      <c r="J1489" s="127">
        <v>27.8</v>
      </c>
      <c r="K1489" s="64">
        <v>0.12921546279656254</v>
      </c>
      <c r="L1489" s="65">
        <v>0.01</v>
      </c>
      <c r="M1489" s="128" t="s">
        <v>5</v>
      </c>
      <c r="N1489" s="64">
        <f t="shared" si="24"/>
        <v>0.95237274791851267</v>
      </c>
      <c r="O1489" s="33"/>
      <c r="P1489" s="33"/>
      <c r="Q1489" s="34"/>
    </row>
    <row r="1490" spans="1:17" x14ac:dyDescent="0.25">
      <c r="A1490" s="150">
        <v>4.25</v>
      </c>
      <c r="B1490" s="57">
        <v>-111.218</v>
      </c>
      <c r="C1490" s="57">
        <v>38.097999999999999</v>
      </c>
      <c r="D1490" s="58">
        <v>7</v>
      </c>
      <c r="E1490" s="58">
        <v>1963</v>
      </c>
      <c r="F1490" s="58">
        <v>9</v>
      </c>
      <c r="G1490" s="58">
        <v>30</v>
      </c>
      <c r="H1490" s="58">
        <v>9</v>
      </c>
      <c r="I1490" s="58">
        <v>17</v>
      </c>
      <c r="J1490" s="58">
        <v>39.299999999999997</v>
      </c>
      <c r="K1490" s="59">
        <v>0.22900000000000001</v>
      </c>
      <c r="L1490" s="60">
        <v>0.01</v>
      </c>
      <c r="M1490" s="58" t="s">
        <v>4</v>
      </c>
      <c r="N1490" s="59">
        <f t="shared" si="24"/>
        <v>0.85789993909624351</v>
      </c>
      <c r="P1490" s="58"/>
    </row>
    <row r="1491" spans="1:17" x14ac:dyDescent="0.25">
      <c r="A1491" s="150">
        <v>4.41</v>
      </c>
      <c r="B1491" s="57">
        <v>-111.56100000000001</v>
      </c>
      <c r="C1491" s="57">
        <v>41.661000000000001</v>
      </c>
      <c r="D1491" s="58">
        <v>7</v>
      </c>
      <c r="E1491" s="58">
        <v>1966</v>
      </c>
      <c r="F1491" s="58">
        <v>3</v>
      </c>
      <c r="G1491" s="58">
        <v>17</v>
      </c>
      <c r="H1491" s="58">
        <v>11</v>
      </c>
      <c r="I1491" s="58">
        <v>47</v>
      </c>
      <c r="J1491" s="58">
        <v>47.4</v>
      </c>
      <c r="K1491" s="59">
        <v>0.22900000000000001</v>
      </c>
      <c r="L1491" s="60">
        <v>0.01</v>
      </c>
      <c r="M1491" s="58" t="s">
        <v>4</v>
      </c>
      <c r="N1491" s="59">
        <f t="shared" si="24"/>
        <v>0.85789993909624351</v>
      </c>
      <c r="P1491" s="58"/>
    </row>
    <row r="1492" spans="1:17" x14ac:dyDescent="0.25">
      <c r="A1492" s="150">
        <v>4.57</v>
      </c>
      <c r="B1492" s="57">
        <v>-113.84</v>
      </c>
      <c r="C1492" s="57">
        <v>41.661999999999999</v>
      </c>
      <c r="D1492" s="58">
        <v>7</v>
      </c>
      <c r="E1492" s="58">
        <v>1970</v>
      </c>
      <c r="F1492" s="58">
        <v>3</v>
      </c>
      <c r="G1492" s="58">
        <v>29</v>
      </c>
      <c r="H1492" s="58">
        <v>12</v>
      </c>
      <c r="I1492" s="58">
        <v>40</v>
      </c>
      <c r="J1492" s="58">
        <v>40.299999999999997</v>
      </c>
      <c r="K1492" s="59">
        <v>0.22900000000000001</v>
      </c>
      <c r="L1492" s="60">
        <v>0.01</v>
      </c>
      <c r="M1492" s="58" t="s">
        <v>4</v>
      </c>
      <c r="N1492" s="59">
        <f t="shared" si="24"/>
        <v>0.85789993909624351</v>
      </c>
      <c r="P1492" s="58"/>
    </row>
    <row r="1493" spans="1:17" x14ac:dyDescent="0.25">
      <c r="A1493" s="150">
        <v>4.33</v>
      </c>
      <c r="B1493" s="57">
        <v>-112.16500000000001</v>
      </c>
      <c r="C1493" s="57">
        <v>38.646999999999998</v>
      </c>
      <c r="D1493" s="58">
        <v>7</v>
      </c>
      <c r="E1493" s="58">
        <v>1972</v>
      </c>
      <c r="F1493" s="58">
        <v>1</v>
      </c>
      <c r="G1493" s="58">
        <v>3</v>
      </c>
      <c r="H1493" s="58">
        <v>10</v>
      </c>
      <c r="I1493" s="58">
        <v>20</v>
      </c>
      <c r="J1493" s="58">
        <v>38.9</v>
      </c>
      <c r="K1493" s="59">
        <v>0.22900000000000001</v>
      </c>
      <c r="L1493" s="60">
        <v>0.01</v>
      </c>
      <c r="M1493" s="58" t="s">
        <v>4</v>
      </c>
      <c r="N1493" s="59">
        <f t="shared" si="24"/>
        <v>0.85789993909624351</v>
      </c>
      <c r="P1493" s="58"/>
    </row>
    <row r="1494" spans="1:17" x14ac:dyDescent="0.25">
      <c r="A1494" s="150">
        <v>4.3499999999999996</v>
      </c>
      <c r="B1494" s="57">
        <v>-111.349</v>
      </c>
      <c r="C1494" s="57">
        <v>40.506</v>
      </c>
      <c r="D1494" s="58">
        <v>7</v>
      </c>
      <c r="E1494" s="58">
        <v>1972</v>
      </c>
      <c r="F1494" s="58">
        <v>10</v>
      </c>
      <c r="G1494" s="58">
        <v>1</v>
      </c>
      <c r="H1494" s="58">
        <v>19</v>
      </c>
      <c r="I1494" s="58">
        <v>42</v>
      </c>
      <c r="J1494" s="58">
        <v>29.5</v>
      </c>
      <c r="K1494" s="59">
        <v>0.15</v>
      </c>
      <c r="L1494" s="60">
        <v>0.01</v>
      </c>
      <c r="M1494" s="58" t="s">
        <v>2</v>
      </c>
      <c r="N1494" s="59">
        <f t="shared" si="24"/>
        <v>0.93635546434301564</v>
      </c>
      <c r="P1494" s="58"/>
    </row>
    <row r="1495" spans="1:17" x14ac:dyDescent="0.25">
      <c r="A1495" s="150">
        <v>4.68</v>
      </c>
      <c r="B1495" s="57">
        <v>-110.48399999999999</v>
      </c>
      <c r="C1495" s="57">
        <v>40.457999999999998</v>
      </c>
      <c r="D1495" s="58">
        <v>7</v>
      </c>
      <c r="E1495" s="58">
        <v>1977</v>
      </c>
      <c r="F1495" s="58">
        <v>9</v>
      </c>
      <c r="G1495" s="58">
        <v>30</v>
      </c>
      <c r="H1495" s="58">
        <v>10</v>
      </c>
      <c r="I1495" s="58">
        <v>19</v>
      </c>
      <c r="J1495" s="58">
        <v>21</v>
      </c>
      <c r="K1495" s="59">
        <v>0.14299999999999999</v>
      </c>
      <c r="L1495" s="60">
        <v>0.01</v>
      </c>
      <c r="M1495" s="58" t="s">
        <v>7</v>
      </c>
      <c r="N1495" s="59">
        <f t="shared" si="24"/>
        <v>0.94198520912324868</v>
      </c>
      <c r="P1495" s="58"/>
    </row>
    <row r="1496" spans="1:17" x14ac:dyDescent="0.25">
      <c r="A1496" s="150">
        <v>4.6900000000000004</v>
      </c>
      <c r="B1496" s="57">
        <v>-112.491</v>
      </c>
      <c r="C1496" s="57">
        <v>42.100999999999999</v>
      </c>
      <c r="D1496" s="58">
        <v>6</v>
      </c>
      <c r="E1496" s="58">
        <v>1978</v>
      </c>
      <c r="F1496" s="58">
        <v>11</v>
      </c>
      <c r="G1496" s="58">
        <v>30</v>
      </c>
      <c r="H1496" s="58">
        <v>6</v>
      </c>
      <c r="I1496" s="58">
        <v>53</v>
      </c>
      <c r="J1496" s="58">
        <v>40.200000000000003</v>
      </c>
      <c r="K1496" s="59">
        <v>0.125</v>
      </c>
      <c r="L1496" s="60">
        <v>0.01</v>
      </c>
      <c r="M1496" s="58" t="s">
        <v>2</v>
      </c>
      <c r="N1496" s="59">
        <f t="shared" si="24"/>
        <v>0.95536029291252356</v>
      </c>
      <c r="P1496" s="58"/>
    </row>
    <row r="1497" spans="1:17" x14ac:dyDescent="0.25">
      <c r="A1497" s="150">
        <v>4.42</v>
      </c>
      <c r="B1497" s="57">
        <v>-111.96</v>
      </c>
      <c r="C1497" s="57">
        <v>39.936999999999998</v>
      </c>
      <c r="D1497" s="58">
        <v>10</v>
      </c>
      <c r="E1497" s="58">
        <v>1980</v>
      </c>
      <c r="F1497" s="58">
        <v>5</v>
      </c>
      <c r="G1497" s="58">
        <v>24</v>
      </c>
      <c r="H1497" s="58">
        <v>10</v>
      </c>
      <c r="I1497" s="58">
        <v>3</v>
      </c>
      <c r="J1497" s="58">
        <v>36.5</v>
      </c>
      <c r="K1497" s="59">
        <v>0.125</v>
      </c>
      <c r="L1497" s="60">
        <v>0.01</v>
      </c>
      <c r="M1497" s="58" t="s">
        <v>2</v>
      </c>
      <c r="N1497" s="59">
        <f t="shared" si="24"/>
        <v>0.95536029291252356</v>
      </c>
      <c r="P1497" s="58"/>
    </row>
    <row r="1498" spans="1:17" x14ac:dyDescent="0.25">
      <c r="A1498" s="150">
        <v>4.5</v>
      </c>
      <c r="B1498" s="57">
        <v>-113.17700000000001</v>
      </c>
      <c r="C1498" s="57">
        <v>41.218000000000004</v>
      </c>
      <c r="D1498" s="58">
        <v>7</v>
      </c>
      <c r="E1498" s="58">
        <v>1987</v>
      </c>
      <c r="F1498" s="58">
        <v>9</v>
      </c>
      <c r="G1498" s="58">
        <v>25</v>
      </c>
      <c r="H1498" s="58">
        <v>4</v>
      </c>
      <c r="I1498" s="58">
        <v>27</v>
      </c>
      <c r="J1498" s="58">
        <v>57.8</v>
      </c>
      <c r="K1498" s="59">
        <v>0.14000000000000001</v>
      </c>
      <c r="L1498" s="60">
        <v>0.01</v>
      </c>
      <c r="M1498" s="58" t="s">
        <v>7</v>
      </c>
      <c r="N1498" s="59">
        <f t="shared" si="24"/>
        <v>0.94432550454504927</v>
      </c>
      <c r="P1498" s="58"/>
    </row>
    <row r="1499" spans="1:17" x14ac:dyDescent="0.25">
      <c r="A1499" s="150">
        <v>4.45</v>
      </c>
      <c r="B1499" s="57">
        <v>-111.477</v>
      </c>
      <c r="C1499" s="57">
        <v>41.994</v>
      </c>
      <c r="D1499" s="58">
        <v>1</v>
      </c>
      <c r="E1499" s="58">
        <v>1988</v>
      </c>
      <c r="F1499" s="58">
        <v>11</v>
      </c>
      <c r="G1499" s="58">
        <v>19</v>
      </c>
      <c r="H1499" s="58">
        <v>19</v>
      </c>
      <c r="I1499" s="58">
        <v>42</v>
      </c>
      <c r="J1499" s="58">
        <v>37.200000000000003</v>
      </c>
      <c r="K1499" s="59">
        <v>0.159</v>
      </c>
      <c r="L1499" s="60">
        <v>0.01</v>
      </c>
      <c r="M1499" s="58" t="s">
        <v>7</v>
      </c>
      <c r="N1499" s="59">
        <f t="shared" si="24"/>
        <v>0.92877566076079587</v>
      </c>
      <c r="P1499" s="58"/>
    </row>
    <row r="1500" spans="1:17" x14ac:dyDescent="0.25">
      <c r="A1500" s="150">
        <v>4.3600000000000003</v>
      </c>
      <c r="B1500" s="57">
        <v>-111.56100000000001</v>
      </c>
      <c r="C1500" s="57">
        <v>38.787999999999997</v>
      </c>
      <c r="D1500" s="58">
        <v>1</v>
      </c>
      <c r="E1500" s="58">
        <v>1992</v>
      </c>
      <c r="F1500" s="58">
        <v>6</v>
      </c>
      <c r="G1500" s="58">
        <v>24</v>
      </c>
      <c r="H1500" s="58">
        <v>7</v>
      </c>
      <c r="I1500" s="58">
        <v>31</v>
      </c>
      <c r="J1500" s="58">
        <v>20.3</v>
      </c>
      <c r="K1500" s="59">
        <v>0.114</v>
      </c>
      <c r="L1500" s="60">
        <v>0.01</v>
      </c>
      <c r="M1500" s="58" t="s">
        <v>7</v>
      </c>
      <c r="N1500" s="59">
        <f t="shared" si="24"/>
        <v>0.96272927186735513</v>
      </c>
      <c r="P1500" s="58"/>
    </row>
    <row r="1501" spans="1:17" x14ac:dyDescent="0.25">
      <c r="A1501" s="150">
        <v>4.3600000000000003</v>
      </c>
      <c r="B1501" s="57">
        <v>-113.47</v>
      </c>
      <c r="C1501" s="57">
        <v>41.514000000000003</v>
      </c>
      <c r="D1501" s="58">
        <v>4</v>
      </c>
      <c r="E1501" s="58">
        <v>1992</v>
      </c>
      <c r="F1501" s="58">
        <v>11</v>
      </c>
      <c r="G1501" s="58">
        <v>4</v>
      </c>
      <c r="H1501" s="58">
        <v>18</v>
      </c>
      <c r="I1501" s="58">
        <v>22</v>
      </c>
      <c r="J1501" s="58">
        <v>9.1</v>
      </c>
      <c r="K1501" s="59">
        <v>0.123</v>
      </c>
      <c r="L1501" s="60">
        <v>0.01</v>
      </c>
      <c r="M1501" s="58" t="s">
        <v>7</v>
      </c>
      <c r="N1501" s="59">
        <f t="shared" si="24"/>
        <v>0.95674623048255403</v>
      </c>
      <c r="P1501" s="58"/>
    </row>
    <row r="1502" spans="1:17" x14ac:dyDescent="0.25">
      <c r="A1502" s="150">
        <v>4.26</v>
      </c>
      <c r="B1502" s="57">
        <v>-110.881</v>
      </c>
      <c r="C1502" s="57">
        <v>39.116</v>
      </c>
      <c r="D1502" s="58">
        <v>6</v>
      </c>
      <c r="E1502" s="58">
        <v>1996</v>
      </c>
      <c r="F1502" s="58">
        <v>1</v>
      </c>
      <c r="G1502" s="58">
        <v>6</v>
      </c>
      <c r="H1502" s="58">
        <v>12</v>
      </c>
      <c r="I1502" s="58">
        <v>55</v>
      </c>
      <c r="J1502" s="58">
        <v>58.7</v>
      </c>
      <c r="K1502" s="59">
        <v>0.1</v>
      </c>
      <c r="L1502" s="60">
        <v>0.01</v>
      </c>
      <c r="M1502" s="58" t="s">
        <v>2</v>
      </c>
      <c r="N1502" s="59">
        <f t="shared" si="24"/>
        <v>0.97119625636423101</v>
      </c>
      <c r="P1502" s="58"/>
    </row>
    <row r="1503" spans="1:17" x14ac:dyDescent="0.25">
      <c r="A1503" s="150">
        <v>4.4800000000000004</v>
      </c>
      <c r="B1503" s="57">
        <v>-112.521</v>
      </c>
      <c r="C1503" s="57">
        <v>38.235999999999997</v>
      </c>
      <c r="D1503" s="58">
        <v>9</v>
      </c>
      <c r="E1503" s="58">
        <v>1998</v>
      </c>
      <c r="F1503" s="58">
        <v>1</v>
      </c>
      <c r="G1503" s="58">
        <v>2</v>
      </c>
      <c r="H1503" s="58">
        <v>7</v>
      </c>
      <c r="I1503" s="58">
        <v>28</v>
      </c>
      <c r="J1503" s="58">
        <v>29.5</v>
      </c>
      <c r="K1503" s="59">
        <v>0.05</v>
      </c>
      <c r="L1503" s="60">
        <v>0.01</v>
      </c>
      <c r="M1503" s="58" t="s">
        <v>2</v>
      </c>
      <c r="N1503" s="59">
        <f t="shared" si="24"/>
        <v>0.99271995054494411</v>
      </c>
      <c r="P1503" s="58"/>
    </row>
    <row r="1504" spans="1:17" x14ac:dyDescent="0.25">
      <c r="A1504" s="150">
        <v>4.3</v>
      </c>
      <c r="B1504" s="57">
        <v>-111.55200000000001</v>
      </c>
      <c r="C1504" s="57">
        <v>38.738999999999997</v>
      </c>
      <c r="D1504" s="58">
        <v>3</v>
      </c>
      <c r="E1504" s="58">
        <v>2001</v>
      </c>
      <c r="F1504" s="58">
        <v>7</v>
      </c>
      <c r="G1504" s="58">
        <v>19</v>
      </c>
      <c r="H1504" s="58">
        <v>20</v>
      </c>
      <c r="I1504" s="58">
        <v>15</v>
      </c>
      <c r="J1504" s="58">
        <v>33.799999999999997</v>
      </c>
      <c r="K1504" s="59">
        <v>0.05</v>
      </c>
      <c r="L1504" s="60">
        <v>0.01</v>
      </c>
      <c r="M1504" s="58" t="s">
        <v>2</v>
      </c>
      <c r="N1504" s="59">
        <f t="shared" si="24"/>
        <v>0.99271995054494411</v>
      </c>
      <c r="P1504" s="58"/>
    </row>
    <row r="1505" spans="1:18" x14ac:dyDescent="0.25">
      <c r="A1505" s="150">
        <v>4.28</v>
      </c>
      <c r="B1505" s="57">
        <v>-111.896</v>
      </c>
      <c r="C1505" s="57">
        <v>39.51</v>
      </c>
      <c r="D1505" s="58">
        <v>2</v>
      </c>
      <c r="E1505" s="58">
        <v>2003</v>
      </c>
      <c r="F1505" s="58">
        <v>4</v>
      </c>
      <c r="G1505" s="58">
        <v>17</v>
      </c>
      <c r="H1505" s="58">
        <v>1</v>
      </c>
      <c r="I1505" s="58">
        <v>4</v>
      </c>
      <c r="J1505" s="58">
        <v>19</v>
      </c>
      <c r="K1505" s="59">
        <v>0.05</v>
      </c>
      <c r="L1505" s="60">
        <v>0.01</v>
      </c>
      <c r="M1505" s="58" t="s">
        <v>2</v>
      </c>
      <c r="N1505" s="59">
        <f t="shared" si="24"/>
        <v>0.99271995054494411</v>
      </c>
      <c r="P1505" s="58"/>
    </row>
    <row r="1506" spans="1:18" x14ac:dyDescent="0.25">
      <c r="A1506" s="150">
        <v>4.53</v>
      </c>
      <c r="B1506" s="57">
        <v>-111.09399999999999</v>
      </c>
      <c r="C1506" s="57">
        <v>41.703000000000003</v>
      </c>
      <c r="D1506" s="58">
        <v>3</v>
      </c>
      <c r="E1506" s="58">
        <v>2010</v>
      </c>
      <c r="F1506" s="58">
        <v>4</v>
      </c>
      <c r="G1506" s="58">
        <v>15</v>
      </c>
      <c r="H1506" s="58">
        <v>23</v>
      </c>
      <c r="I1506" s="58">
        <v>59</v>
      </c>
      <c r="J1506" s="58">
        <v>39</v>
      </c>
      <c r="K1506" s="59">
        <v>0.06</v>
      </c>
      <c r="L1506" s="60">
        <v>0.01</v>
      </c>
      <c r="M1506" s="58" t="s">
        <v>2</v>
      </c>
      <c r="N1506" s="59">
        <f t="shared" si="24"/>
        <v>0.98953354178779196</v>
      </c>
      <c r="P1506" s="58"/>
    </row>
    <row r="1507" spans="1:18" x14ac:dyDescent="0.25">
      <c r="A1507" s="151">
        <v>4.67</v>
      </c>
      <c r="B1507" s="62">
        <v>-112.34</v>
      </c>
      <c r="C1507" s="62">
        <v>38.247</v>
      </c>
      <c r="D1507" s="63">
        <v>6</v>
      </c>
      <c r="E1507" s="63">
        <v>2011</v>
      </c>
      <c r="F1507" s="63">
        <v>1</v>
      </c>
      <c r="G1507" s="63">
        <v>3</v>
      </c>
      <c r="H1507" s="63">
        <v>12</v>
      </c>
      <c r="I1507" s="63">
        <v>6</v>
      </c>
      <c r="J1507" s="63">
        <v>36.9</v>
      </c>
      <c r="K1507" s="64">
        <v>0.06</v>
      </c>
      <c r="L1507" s="65">
        <v>0.01</v>
      </c>
      <c r="M1507" s="63" t="s">
        <v>2</v>
      </c>
      <c r="N1507" s="64">
        <f t="shared" si="24"/>
        <v>0.98953354178779196</v>
      </c>
      <c r="O1507" s="34" t="s">
        <v>29</v>
      </c>
      <c r="P1507" s="63"/>
      <c r="Q1507" s="34">
        <f>COUNT(N1490:N1507)</f>
        <v>18</v>
      </c>
      <c r="R1507" s="77">
        <f>SUM(N1490:N1507)</f>
        <v>16.941660874906681</v>
      </c>
    </row>
    <row r="1508" spans="1:18" x14ac:dyDescent="0.25">
      <c r="A1508" s="152">
        <v>5.58</v>
      </c>
      <c r="B1508" s="99">
        <v>-111.4</v>
      </c>
      <c r="C1508" s="99">
        <v>42.3</v>
      </c>
      <c r="D1508" s="100">
        <v>5</v>
      </c>
      <c r="E1508" s="100">
        <v>1884</v>
      </c>
      <c r="F1508" s="100">
        <v>11</v>
      </c>
      <c r="G1508" s="100">
        <v>10</v>
      </c>
      <c r="H1508" s="100">
        <v>8</v>
      </c>
      <c r="I1508" s="100">
        <v>50</v>
      </c>
      <c r="J1508" s="100">
        <v>0</v>
      </c>
      <c r="K1508" s="101">
        <v>0.5</v>
      </c>
      <c r="L1508" s="102">
        <v>0.01</v>
      </c>
      <c r="M1508" s="100" t="s">
        <v>0</v>
      </c>
      <c r="N1508" s="101">
        <f t="shared" si="24"/>
        <v>0.48158726263692775</v>
      </c>
      <c r="O1508" s="103" t="s">
        <v>31</v>
      </c>
      <c r="P1508" s="83"/>
      <c r="Q1508" s="103"/>
      <c r="R1508" s="83"/>
    </row>
    <row r="1509" spans="1:18" x14ac:dyDescent="0.25">
      <c r="A1509" s="153">
        <v>5.58</v>
      </c>
      <c r="B1509" s="67">
        <v>-112.7</v>
      </c>
      <c r="C1509" s="67">
        <v>41.8</v>
      </c>
      <c r="D1509" s="68">
        <v>0</v>
      </c>
      <c r="E1509" s="68">
        <v>1909</v>
      </c>
      <c r="F1509" s="68">
        <v>10</v>
      </c>
      <c r="G1509" s="68">
        <v>6</v>
      </c>
      <c r="H1509" s="68">
        <v>2</v>
      </c>
      <c r="I1509" s="68">
        <v>41</v>
      </c>
      <c r="J1509" s="68">
        <v>0</v>
      </c>
      <c r="K1509" s="69">
        <v>0.5</v>
      </c>
      <c r="L1509" s="70">
        <v>0.01</v>
      </c>
      <c r="M1509" s="68" t="s">
        <v>0</v>
      </c>
      <c r="N1509" s="69">
        <f t="shared" si="24"/>
        <v>0.48158726263692775</v>
      </c>
      <c r="O1509" s="55" t="s">
        <v>32</v>
      </c>
      <c r="P1509" s="68"/>
    </row>
    <row r="1510" spans="1:18" x14ac:dyDescent="0.25">
      <c r="A1510" s="153">
        <v>5.28</v>
      </c>
      <c r="B1510" s="67">
        <v>-111.8</v>
      </c>
      <c r="C1510" s="67">
        <v>40.700000000000003</v>
      </c>
      <c r="D1510" s="68">
        <v>0</v>
      </c>
      <c r="E1510" s="68">
        <v>1910</v>
      </c>
      <c r="F1510" s="68">
        <v>5</v>
      </c>
      <c r="G1510" s="68">
        <v>22</v>
      </c>
      <c r="H1510" s="68">
        <v>14</v>
      </c>
      <c r="I1510" s="68">
        <v>28</v>
      </c>
      <c r="J1510" s="68">
        <v>0</v>
      </c>
      <c r="K1510" s="69">
        <v>0.28699999999999998</v>
      </c>
      <c r="L1510" s="70">
        <v>0.01</v>
      </c>
      <c r="M1510" s="68" t="s">
        <v>1</v>
      </c>
      <c r="N1510" s="69">
        <f t="shared" si="24"/>
        <v>0.78604792505373267</v>
      </c>
      <c r="P1510" s="68"/>
    </row>
    <row r="1511" spans="1:18" x14ac:dyDescent="0.25">
      <c r="A1511" s="153">
        <v>5.45</v>
      </c>
      <c r="B1511" s="67">
        <v>-112.15</v>
      </c>
      <c r="C1511" s="67">
        <v>38.683</v>
      </c>
      <c r="D1511" s="68">
        <v>0</v>
      </c>
      <c r="E1511" s="68">
        <v>1921</v>
      </c>
      <c r="F1511" s="68">
        <v>9</v>
      </c>
      <c r="G1511" s="68">
        <v>29</v>
      </c>
      <c r="H1511" s="68">
        <v>14</v>
      </c>
      <c r="I1511" s="68">
        <v>12</v>
      </c>
      <c r="J1511" s="68">
        <v>0</v>
      </c>
      <c r="K1511" s="69">
        <v>0.28699999999999998</v>
      </c>
      <c r="L1511" s="70">
        <v>0.01</v>
      </c>
      <c r="M1511" s="68" t="s">
        <v>1</v>
      </c>
      <c r="N1511" s="69">
        <f t="shared" si="24"/>
        <v>0.78604792505373267</v>
      </c>
      <c r="P1511" s="68"/>
    </row>
    <row r="1512" spans="1:18" x14ac:dyDescent="0.25">
      <c r="A1512" s="153">
        <v>5.4</v>
      </c>
      <c r="B1512" s="67">
        <v>-113.9</v>
      </c>
      <c r="C1512" s="67">
        <v>42.1</v>
      </c>
      <c r="D1512" s="68">
        <v>0</v>
      </c>
      <c r="E1512" s="68">
        <v>1937</v>
      </c>
      <c r="F1512" s="68">
        <v>11</v>
      </c>
      <c r="G1512" s="68">
        <v>19</v>
      </c>
      <c r="H1512" s="68">
        <v>0</v>
      </c>
      <c r="I1512" s="68">
        <v>50</v>
      </c>
      <c r="J1512" s="68">
        <v>20</v>
      </c>
      <c r="K1512" s="69">
        <v>0.37</v>
      </c>
      <c r="L1512" s="70">
        <v>0.1</v>
      </c>
      <c r="M1512" s="68" t="s">
        <v>42</v>
      </c>
      <c r="N1512" s="69">
        <f t="shared" si="24"/>
        <v>0.67024383126417442</v>
      </c>
      <c r="P1512" s="68"/>
    </row>
    <row r="1513" spans="1:18" x14ac:dyDescent="0.25">
      <c r="A1513" s="153">
        <v>5.3</v>
      </c>
      <c r="B1513" s="67">
        <v>-110.5</v>
      </c>
      <c r="C1513" s="67">
        <v>40.5</v>
      </c>
      <c r="D1513" s="68">
        <v>0</v>
      </c>
      <c r="E1513" s="68">
        <v>1950</v>
      </c>
      <c r="F1513" s="68">
        <v>1</v>
      </c>
      <c r="G1513" s="68">
        <v>18</v>
      </c>
      <c r="H1513" s="68">
        <v>1</v>
      </c>
      <c r="I1513" s="68">
        <v>55</v>
      </c>
      <c r="J1513" s="68">
        <v>51</v>
      </c>
      <c r="K1513" s="69">
        <v>0.2</v>
      </c>
      <c r="L1513" s="70">
        <v>0.1</v>
      </c>
      <c r="M1513" s="68" t="s">
        <v>44</v>
      </c>
      <c r="N1513" s="69">
        <f t="shared" si="24"/>
        <v>0.8896680589157292</v>
      </c>
      <c r="P1513" s="68"/>
    </row>
    <row r="1514" spans="1:18" x14ac:dyDescent="0.25">
      <c r="A1514" s="153">
        <v>5.55</v>
      </c>
      <c r="B1514" s="67">
        <v>-112.37</v>
      </c>
      <c r="C1514" s="67">
        <v>36.799999999999997</v>
      </c>
      <c r="D1514" s="68">
        <v>0</v>
      </c>
      <c r="E1514" s="68">
        <v>1959</v>
      </c>
      <c r="F1514" s="68">
        <v>7</v>
      </c>
      <c r="G1514" s="68">
        <v>21</v>
      </c>
      <c r="H1514" s="68">
        <v>17</v>
      </c>
      <c r="I1514" s="68">
        <v>39</v>
      </c>
      <c r="J1514" s="68">
        <v>29</v>
      </c>
      <c r="K1514" s="69">
        <v>0.14099999999999999</v>
      </c>
      <c r="L1514" s="70">
        <v>0.01</v>
      </c>
      <c r="M1514" s="68" t="s">
        <v>5</v>
      </c>
      <c r="N1514" s="69">
        <f t="shared" si="24"/>
        <v>0.94355027610889053</v>
      </c>
      <c r="P1514" s="68"/>
    </row>
    <row r="1515" spans="1:18" x14ac:dyDescent="0.25">
      <c r="A1515" s="153">
        <v>5.0599999999999996</v>
      </c>
      <c r="B1515" s="67">
        <v>-111.90900000000001</v>
      </c>
      <c r="C1515" s="67">
        <v>39.533000000000001</v>
      </c>
      <c r="D1515" s="68">
        <v>4</v>
      </c>
      <c r="E1515" s="68">
        <v>1963</v>
      </c>
      <c r="F1515" s="68">
        <v>7</v>
      </c>
      <c r="G1515" s="68">
        <v>7</v>
      </c>
      <c r="H1515" s="68">
        <v>19</v>
      </c>
      <c r="I1515" s="68">
        <v>20</v>
      </c>
      <c r="J1515" s="68">
        <v>39.6</v>
      </c>
      <c r="K1515" s="69">
        <v>0.15</v>
      </c>
      <c r="L1515" s="70">
        <v>0.01</v>
      </c>
      <c r="M1515" s="68" t="s">
        <v>2</v>
      </c>
      <c r="N1515" s="69">
        <f t="shared" si="24"/>
        <v>0.93635546434301564</v>
      </c>
      <c r="P1515" s="68"/>
    </row>
    <row r="1516" spans="1:18" x14ac:dyDescent="0.25">
      <c r="A1516" s="154">
        <v>5.221141921750446</v>
      </c>
      <c r="B1516" s="155">
        <v>-114.151</v>
      </c>
      <c r="C1516" s="156">
        <v>37.463999999999999</v>
      </c>
      <c r="D1516" s="157">
        <v>7</v>
      </c>
      <c r="E1516" s="157">
        <v>1966</v>
      </c>
      <c r="F1516" s="157">
        <v>8</v>
      </c>
      <c r="G1516" s="157">
        <v>16</v>
      </c>
      <c r="H1516" s="157">
        <v>18</v>
      </c>
      <c r="I1516" s="157">
        <v>2</v>
      </c>
      <c r="J1516" s="157">
        <v>32.9</v>
      </c>
      <c r="K1516" s="158">
        <v>0.19795825476092799</v>
      </c>
      <c r="L1516" s="159">
        <v>0.01</v>
      </c>
      <c r="M1516" s="160" t="s">
        <v>7</v>
      </c>
      <c r="N1516" s="69">
        <f t="shared" si="24"/>
        <v>0.89178331436034142</v>
      </c>
      <c r="P1516" s="68"/>
    </row>
    <row r="1517" spans="1:18" x14ac:dyDescent="0.25">
      <c r="A1517" s="153">
        <v>5.08</v>
      </c>
      <c r="B1517" s="67">
        <v>-112.157</v>
      </c>
      <c r="C1517" s="67">
        <v>38.542999999999999</v>
      </c>
      <c r="D1517" s="68">
        <v>14</v>
      </c>
      <c r="E1517" s="68">
        <v>1967</v>
      </c>
      <c r="F1517" s="68">
        <v>10</v>
      </c>
      <c r="G1517" s="68">
        <v>4</v>
      </c>
      <c r="H1517" s="68">
        <v>10</v>
      </c>
      <c r="I1517" s="68">
        <v>20</v>
      </c>
      <c r="J1517" s="68">
        <v>12.8</v>
      </c>
      <c r="K1517" s="69">
        <v>0.15</v>
      </c>
      <c r="L1517" s="70">
        <v>0.01</v>
      </c>
      <c r="M1517" s="68" t="s">
        <v>2</v>
      </c>
      <c r="N1517" s="69">
        <f t="shared" si="24"/>
        <v>0.93635546434301564</v>
      </c>
      <c r="P1517" s="68"/>
    </row>
    <row r="1518" spans="1:18" x14ac:dyDescent="0.25">
      <c r="A1518" s="153">
        <v>5.0199999999999996</v>
      </c>
      <c r="B1518" s="67">
        <v>-110.89</v>
      </c>
      <c r="C1518" s="67">
        <v>39.133000000000003</v>
      </c>
      <c r="D1518" s="161">
        <v>17</v>
      </c>
      <c r="E1518" s="68">
        <v>1988</v>
      </c>
      <c r="F1518" s="68">
        <v>8</v>
      </c>
      <c r="G1518" s="68">
        <v>14</v>
      </c>
      <c r="H1518" s="68">
        <v>20</v>
      </c>
      <c r="I1518" s="68">
        <v>3</v>
      </c>
      <c r="J1518" s="68">
        <v>3.7</v>
      </c>
      <c r="K1518" s="69">
        <v>0.127</v>
      </c>
      <c r="L1518" s="70">
        <v>0.01</v>
      </c>
      <c r="M1518" s="68" t="s">
        <v>7</v>
      </c>
      <c r="N1518" s="69">
        <f t="shared" si="24"/>
        <v>0.95395405799019661</v>
      </c>
      <c r="P1518" s="68"/>
    </row>
    <row r="1519" spans="1:18" x14ac:dyDescent="0.25">
      <c r="A1519" s="153">
        <v>5.2</v>
      </c>
      <c r="B1519" s="67">
        <v>-111.614</v>
      </c>
      <c r="C1519" s="67">
        <v>38.823</v>
      </c>
      <c r="D1519" s="68">
        <v>25</v>
      </c>
      <c r="E1519" s="68">
        <v>1989</v>
      </c>
      <c r="F1519" s="68">
        <v>1</v>
      </c>
      <c r="G1519" s="68">
        <v>30</v>
      </c>
      <c r="H1519" s="68">
        <v>4</v>
      </c>
      <c r="I1519" s="68">
        <v>6</v>
      </c>
      <c r="J1519" s="68">
        <v>22.8</v>
      </c>
      <c r="K1519" s="69">
        <v>0.1</v>
      </c>
      <c r="L1519" s="70">
        <v>0.01</v>
      </c>
      <c r="M1519" s="68" t="s">
        <v>2</v>
      </c>
      <c r="N1519" s="69">
        <f t="shared" si="24"/>
        <v>0.97119625636423101</v>
      </c>
      <c r="P1519" s="68"/>
    </row>
    <row r="1520" spans="1:18" x14ac:dyDescent="0.25">
      <c r="A1520" s="162">
        <v>5.5</v>
      </c>
      <c r="B1520" s="73">
        <v>-113.506</v>
      </c>
      <c r="C1520" s="73">
        <v>37.104999999999997</v>
      </c>
      <c r="D1520" s="74">
        <v>15</v>
      </c>
      <c r="E1520" s="74">
        <v>1992</v>
      </c>
      <c r="F1520" s="74">
        <v>9</v>
      </c>
      <c r="G1520" s="74">
        <v>2</v>
      </c>
      <c r="H1520" s="74">
        <v>10</v>
      </c>
      <c r="I1520" s="74">
        <v>26</v>
      </c>
      <c r="J1520" s="74">
        <v>21.1</v>
      </c>
      <c r="K1520" s="75">
        <v>0.1</v>
      </c>
      <c r="L1520" s="76">
        <v>0.01</v>
      </c>
      <c r="M1520" s="74" t="s">
        <v>2</v>
      </c>
      <c r="N1520" s="75">
        <f t="shared" si="24"/>
        <v>0.97119625636423101</v>
      </c>
      <c r="O1520" s="34" t="s">
        <v>31</v>
      </c>
      <c r="P1520" s="74"/>
      <c r="Q1520" s="34">
        <f>COUNT(N1509:N1520)</f>
        <v>12</v>
      </c>
      <c r="R1520" s="77">
        <f>SUM(N1509:N1520)</f>
        <v>10.217986092798217</v>
      </c>
    </row>
    <row r="1521" spans="1:36" x14ac:dyDescent="0.25">
      <c r="A1521" s="163">
        <v>6.34</v>
      </c>
      <c r="B1521" s="164">
        <v>-113.52</v>
      </c>
      <c r="C1521" s="164">
        <v>37.393000000000001</v>
      </c>
      <c r="D1521" s="165">
        <v>0</v>
      </c>
      <c r="E1521" s="165">
        <v>1902</v>
      </c>
      <c r="F1521" s="165">
        <v>11</v>
      </c>
      <c r="G1521" s="165">
        <v>17</v>
      </c>
      <c r="H1521" s="165">
        <v>19</v>
      </c>
      <c r="I1521" s="165">
        <v>50</v>
      </c>
      <c r="J1521" s="165">
        <v>0</v>
      </c>
      <c r="K1521" s="166">
        <v>0.5</v>
      </c>
      <c r="L1521" s="167">
        <v>0.01</v>
      </c>
      <c r="M1521" s="165" t="s">
        <v>0</v>
      </c>
      <c r="N1521" s="166">
        <f t="shared" si="24"/>
        <v>0.48158726263692775</v>
      </c>
      <c r="O1521" s="71" t="s">
        <v>33</v>
      </c>
      <c r="P1521" s="165"/>
    </row>
    <row r="1522" spans="1:36" x14ac:dyDescent="0.25">
      <c r="A1522" s="163">
        <v>5.75</v>
      </c>
      <c r="B1522" s="164">
        <v>-111.733</v>
      </c>
      <c r="C1522" s="164">
        <v>41.917000000000002</v>
      </c>
      <c r="D1522" s="165">
        <v>10</v>
      </c>
      <c r="E1522" s="165">
        <v>1962</v>
      </c>
      <c r="F1522" s="165">
        <v>8</v>
      </c>
      <c r="G1522" s="165">
        <v>30</v>
      </c>
      <c r="H1522" s="165">
        <v>13</v>
      </c>
      <c r="I1522" s="165">
        <v>35</v>
      </c>
      <c r="J1522" s="165">
        <v>28.7</v>
      </c>
      <c r="K1522" s="166">
        <v>0.15</v>
      </c>
      <c r="L1522" s="167">
        <v>0.01</v>
      </c>
      <c r="M1522" s="165" t="s">
        <v>2</v>
      </c>
      <c r="N1522" s="166">
        <f t="shared" si="24"/>
        <v>0.93635546434301564</v>
      </c>
      <c r="O1522" s="55" t="s">
        <v>34</v>
      </c>
      <c r="P1522" s="165"/>
    </row>
    <row r="1523" spans="1:36" x14ac:dyDescent="0.25">
      <c r="A1523" s="168">
        <v>6.02</v>
      </c>
      <c r="B1523" s="169">
        <v>-112.52500000000001</v>
      </c>
      <c r="C1523" s="169">
        <v>42.063000000000002</v>
      </c>
      <c r="D1523" s="170">
        <v>5</v>
      </c>
      <c r="E1523" s="170">
        <v>1975</v>
      </c>
      <c r="F1523" s="170">
        <v>3</v>
      </c>
      <c r="G1523" s="170">
        <v>28</v>
      </c>
      <c r="H1523" s="170">
        <v>2</v>
      </c>
      <c r="I1523" s="170">
        <v>31</v>
      </c>
      <c r="J1523" s="170">
        <v>6</v>
      </c>
      <c r="K1523" s="171">
        <v>0.06</v>
      </c>
      <c r="L1523" s="172">
        <v>0.01</v>
      </c>
      <c r="M1523" s="170" t="s">
        <v>2</v>
      </c>
      <c r="N1523" s="171">
        <f t="shared" si="24"/>
        <v>0.98953354178779196</v>
      </c>
      <c r="O1523" s="33"/>
      <c r="P1523" s="170"/>
      <c r="Q1523" s="34">
        <f>COUNT(N1521:N1523)</f>
        <v>3</v>
      </c>
      <c r="R1523" s="77">
        <f>SUM(N1521:N1523)</f>
        <v>2.4074762687677351</v>
      </c>
    </row>
    <row r="1524" spans="1:36" x14ac:dyDescent="0.25">
      <c r="A1524" s="173">
        <v>6.63</v>
      </c>
      <c r="B1524" s="106">
        <v>-112.4</v>
      </c>
      <c r="C1524" s="106">
        <v>38.5</v>
      </c>
      <c r="D1524" s="107">
        <v>0</v>
      </c>
      <c r="E1524" s="107">
        <v>1901</v>
      </c>
      <c r="F1524" s="107">
        <v>11</v>
      </c>
      <c r="G1524" s="107">
        <v>14</v>
      </c>
      <c r="H1524" s="107">
        <v>4</v>
      </c>
      <c r="I1524" s="107">
        <v>39</v>
      </c>
      <c r="J1524" s="107">
        <v>0</v>
      </c>
      <c r="K1524" s="108">
        <v>0.28699999999999998</v>
      </c>
      <c r="L1524" s="109">
        <v>0.01</v>
      </c>
      <c r="M1524" s="107" t="s">
        <v>1</v>
      </c>
      <c r="N1524" s="108">
        <f t="shared" si="24"/>
        <v>0.78604792505373267</v>
      </c>
      <c r="O1524" s="71" t="s">
        <v>36</v>
      </c>
      <c r="P1524" s="107"/>
    </row>
    <row r="1525" spans="1:36" x14ac:dyDescent="0.25">
      <c r="A1525" s="174">
        <v>6.59</v>
      </c>
      <c r="B1525" s="110">
        <v>-112.795</v>
      </c>
      <c r="C1525" s="110">
        <v>41.658000000000001</v>
      </c>
      <c r="D1525" s="111">
        <v>9</v>
      </c>
      <c r="E1525" s="111">
        <v>1934</v>
      </c>
      <c r="F1525" s="111">
        <v>3</v>
      </c>
      <c r="G1525" s="111">
        <v>12</v>
      </c>
      <c r="H1525" s="111">
        <v>15</v>
      </c>
      <c r="I1525" s="111">
        <v>5</v>
      </c>
      <c r="J1525" s="111">
        <v>48</v>
      </c>
      <c r="K1525" s="112">
        <v>0.3</v>
      </c>
      <c r="L1525" s="113">
        <v>0.01</v>
      </c>
      <c r="M1525" s="111" t="s">
        <v>2</v>
      </c>
      <c r="N1525" s="112">
        <f t="shared" si="24"/>
        <v>0.76871082538694224</v>
      </c>
      <c r="O1525" s="34" t="s">
        <v>35</v>
      </c>
      <c r="P1525" s="111"/>
      <c r="Q1525" s="34">
        <f>COUNT(N1524:N1525)</f>
        <v>2</v>
      </c>
      <c r="R1525" s="77">
        <f>SUM(N1524:N1525)</f>
        <v>1.554758750440675</v>
      </c>
    </row>
    <row r="1528" spans="1:36" x14ac:dyDescent="0.25">
      <c r="A1528"/>
      <c r="B1528" s="94"/>
      <c r="C1528" s="95"/>
      <c r="D1528" s="95"/>
      <c r="E1528" s="96"/>
      <c r="F1528" s="97"/>
      <c r="G1528" s="1"/>
      <c r="H1528" s="3"/>
      <c r="N1528" s="10"/>
      <c r="S1528" s="7"/>
      <c r="T1528" s="7"/>
      <c r="U1528" s="7"/>
      <c r="V1528" s="7"/>
      <c r="W1528" s="7"/>
      <c r="X1528" s="7"/>
      <c r="Y1528" s="7"/>
      <c r="Z1528" s="7"/>
      <c r="AA1528" s="7"/>
      <c r="AB1528" s="7"/>
      <c r="AC1528" s="7"/>
      <c r="AD1528" s="7"/>
      <c r="AE1528" s="7"/>
      <c r="AF1528" s="7"/>
      <c r="AG1528" s="7"/>
      <c r="AH1528" s="7"/>
      <c r="AI1528" s="7"/>
      <c r="AJ1528" s="7"/>
    </row>
    <row r="1529" spans="1:36" x14ac:dyDescent="0.25">
      <c r="A1529"/>
      <c r="B1529" s="11" t="s">
        <v>20</v>
      </c>
      <c r="C1529" s="12"/>
      <c r="D1529" s="12"/>
      <c r="E1529" s="12"/>
      <c r="F1529" s="13"/>
      <c r="G1529" s="1"/>
      <c r="H1529" s="14"/>
      <c r="I1529" s="14"/>
      <c r="J1529" s="14"/>
      <c r="L1529" s="2"/>
      <c r="M1529" s="1"/>
      <c r="N1529" s="10"/>
      <c r="S1529" s="7"/>
      <c r="T1529" s="7"/>
      <c r="U1529" s="7"/>
      <c r="V1529" s="7"/>
      <c r="W1529" s="7"/>
      <c r="X1529" s="7"/>
      <c r="Y1529" s="7"/>
      <c r="Z1529" s="7"/>
      <c r="AA1529" s="7"/>
      <c r="AB1529" s="7"/>
      <c r="AC1529" s="7"/>
      <c r="AD1529" s="7"/>
      <c r="AE1529" s="7"/>
      <c r="AF1529" s="7"/>
      <c r="AG1529" s="7"/>
      <c r="AH1529" s="7"/>
      <c r="AI1529" s="7"/>
      <c r="AJ1529" s="7"/>
    </row>
    <row r="1530" spans="1:36" x14ac:dyDescent="0.25">
      <c r="A1530"/>
      <c r="B1530" s="15"/>
      <c r="C1530" s="16" t="s">
        <v>21</v>
      </c>
      <c r="D1530" s="16" t="s">
        <v>22</v>
      </c>
      <c r="E1530" s="16"/>
      <c r="F1530" s="13"/>
      <c r="G1530" s="1"/>
      <c r="H1530" s="14"/>
      <c r="I1530" s="14"/>
      <c r="J1530" s="14"/>
      <c r="L1530" s="2"/>
      <c r="M1530" s="1"/>
      <c r="N1530" s="10"/>
      <c r="S1530" s="7"/>
      <c r="T1530" s="7"/>
      <c r="U1530" s="7"/>
      <c r="V1530" s="7"/>
      <c r="W1530" s="7"/>
      <c r="X1530" s="7"/>
      <c r="Y1530" s="7"/>
      <c r="Z1530" s="7"/>
      <c r="AA1530" s="7"/>
      <c r="AB1530" s="7"/>
      <c r="AC1530" s="7"/>
      <c r="AD1530" s="7"/>
      <c r="AE1530" s="7"/>
      <c r="AF1530" s="7"/>
      <c r="AG1530" s="7"/>
      <c r="AH1530" s="7"/>
      <c r="AI1530" s="7"/>
      <c r="AJ1530" s="7"/>
    </row>
    <row r="1531" spans="1:36" x14ac:dyDescent="0.25">
      <c r="A1531"/>
      <c r="B1531" s="15"/>
      <c r="C1531" s="16">
        <v>1.05</v>
      </c>
      <c r="D1531" s="16">
        <f>C1531*LN(10)</f>
        <v>2.4177143476437482</v>
      </c>
      <c r="E1531" s="16"/>
      <c r="F1531" s="13"/>
      <c r="G1531" s="1"/>
      <c r="H1531" s="14"/>
      <c r="I1531" s="14"/>
      <c r="J1531" s="14"/>
      <c r="L1531" s="2"/>
      <c r="M1531" s="1"/>
      <c r="N1531" s="10"/>
      <c r="S1531" s="7"/>
      <c r="T1531" s="7"/>
      <c r="U1531" s="7"/>
      <c r="V1531" s="7"/>
      <c r="W1531" s="7"/>
      <c r="X1531" s="7"/>
      <c r="Y1531" s="7"/>
      <c r="Z1531" s="7"/>
      <c r="AA1531" s="7"/>
      <c r="AB1531" s="7"/>
      <c r="AC1531" s="7"/>
      <c r="AD1531" s="7"/>
      <c r="AE1531" s="7"/>
      <c r="AF1531" s="7"/>
      <c r="AG1531" s="7"/>
      <c r="AH1531" s="7"/>
      <c r="AI1531" s="7"/>
      <c r="AJ1531" s="7"/>
    </row>
    <row r="1532" spans="1:36" ht="15.75" thickBot="1" x14ac:dyDescent="0.3">
      <c r="A1532"/>
      <c r="B1532" s="17"/>
      <c r="C1532" s="18"/>
      <c r="D1532" s="18"/>
      <c r="E1532" s="19"/>
      <c r="F1532" s="20"/>
      <c r="G1532" s="1"/>
      <c r="H1532" s="3"/>
      <c r="N1532" s="10"/>
      <c r="S1532" s="7"/>
      <c r="T1532" s="7"/>
      <c r="U1532" s="7"/>
      <c r="V1532" s="7"/>
      <c r="W1532" s="7"/>
      <c r="X1532" s="7"/>
      <c r="Y1532" s="7"/>
      <c r="Z1532" s="7"/>
      <c r="AA1532" s="7"/>
      <c r="AB1532" s="7"/>
      <c r="AC1532" s="7"/>
      <c r="AD1532" s="7"/>
      <c r="AE1532" s="7"/>
      <c r="AF1532" s="7"/>
      <c r="AG1532" s="7"/>
      <c r="AH1532" s="7"/>
      <c r="AI1532" s="7"/>
      <c r="AJ1532" s="7"/>
    </row>
  </sheetData>
  <sortState ref="A2:N477">
    <sortCondition ref="E2:E477"/>
    <sortCondition ref="F2:F477"/>
    <sortCondition ref="G2:G477"/>
    <sortCondition ref="H2:H477"/>
    <sortCondition ref="I2:I477"/>
    <sortCondition ref="J2:J477"/>
  </sortState>
  <phoneticPr fontId="29" type="noConversion"/>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Explanation of Columns (Fields)</vt:lpstr>
      <vt:lpstr>Sort BEM Catalog (WGUEP, decl)</vt:lpstr>
      <vt:lpstr>Nstar Counts (WGUEP, bins=0.7)</vt:lpstr>
      <vt:lpstr>Sort BEM Catalog (UTR, decl)</vt:lpstr>
      <vt:lpstr>Nstar Counts (UTR, bins=0.7)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arabasz</cp:lastModifiedBy>
  <cp:lastPrinted>2014-06-25T21:12:32Z</cp:lastPrinted>
  <dcterms:created xsi:type="dcterms:W3CDTF">2013-11-11T16:29:52Z</dcterms:created>
  <dcterms:modified xsi:type="dcterms:W3CDTF">2016-03-31T15:37:07Z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